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jpeg" ContentType="image/jpeg"/>
  <Override PartName="/xl/media/image2.jpeg" ContentType="image/jpe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Override PartName="/customXml/item1.xml" ContentType="application/xml"/>
  <Override PartName="/customXml/item2.xml" ContentType="application/xml"/>
  <Override PartName="/customXml/itemProps1.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 name="print" sheetId="2" state="visible" r:id="rId3"/>
  </sheets>
  <definedNames>
    <definedName function="false" hidden="false" localSheetId="0" name="_xlnm.Print_Area" vbProcedure="false">Feuil1!$A$1:$H$317</definedName>
    <definedName function="false" hidden="false" localSheetId="1" name="_xlnm.Print_Area" vbProcedure="false">print!$A$1:$H$315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<sst xmlns="http://schemas.openxmlformats.org/spreadsheetml/2006/main" count="1323" uniqueCount="322">
  <si>
    <t xml:space="preserve">Comment passer commande . 3 étapes simples ! </t>
  </si>
  <si>
    <r>
      <rPr>
        <b val="true"/>
        <i val="true"/>
        <sz val="11"/>
        <color rgb="FF00B050"/>
        <rFont val="Calibri"/>
        <family val="2"/>
        <charset val="1"/>
      </rPr>
      <t xml:space="preserve">1. Je choisis</t>
    </r>
    <r>
      <rPr>
        <i val="true"/>
        <sz val="11"/>
        <color rgb="FF5A5587"/>
        <rFont val="Calibri"/>
        <family val="2"/>
        <charset val="1"/>
      </rPr>
      <t xml:space="preserve"> </t>
    </r>
    <r>
      <rPr>
        <i val="true"/>
        <sz val="10"/>
        <rFont val="Calibri"/>
        <family val="2"/>
        <charset val="1"/>
      </rPr>
      <t xml:space="preserve">mes vins, je remplis tout le bon de commande.</t>
    </r>
  </si>
  <si>
    <r>
      <rPr>
        <b val="true"/>
        <i val="true"/>
        <sz val="11"/>
        <color rgb="FF00B050"/>
        <rFont val="Calibri"/>
        <family val="2"/>
        <charset val="1"/>
      </rPr>
      <t xml:space="preserve">2. Je règle</t>
    </r>
    <r>
      <rPr>
        <b val="true"/>
        <i val="true"/>
        <sz val="11"/>
        <color rgb="FF0B3750"/>
        <rFont val="Calibri"/>
        <family val="2"/>
        <charset val="1"/>
      </rPr>
      <t xml:space="preserve"> </t>
    </r>
    <r>
      <rPr>
        <i val="true"/>
        <sz val="10"/>
        <rFont val="Calibri"/>
        <family val="2"/>
        <charset val="1"/>
      </rPr>
      <t xml:space="preserve">Je prépare mon règlement par chèque.</t>
    </r>
  </si>
  <si>
    <r>
      <rPr>
        <b val="true"/>
        <i val="true"/>
        <sz val="11"/>
        <color rgb="FF00B050"/>
        <rFont val="Calibri"/>
        <family val="2"/>
        <charset val="1"/>
      </rPr>
      <t xml:space="preserve">3. Je confie</t>
    </r>
    <r>
      <rPr>
        <i val="true"/>
        <sz val="11"/>
        <color rgb="FFC55F4D"/>
        <rFont val="Calibri"/>
        <family val="2"/>
        <charset val="1"/>
      </rPr>
      <t xml:space="preserve"> </t>
    </r>
    <r>
      <rPr>
        <i val="true"/>
        <sz val="10"/>
        <rFont val="Calibri"/>
        <family val="2"/>
        <charset val="1"/>
      </rPr>
      <t xml:space="preserve">mon règlement et mon bon de commande à mon responsable de commande.</t>
    </r>
  </si>
  <si>
    <t xml:space="preserve">Merci de nous retourner votre bon de commande au plus tard le  :</t>
  </si>
  <si>
    <t xml:space="preserve">NOM &amp; PRENOM DU RESPONSABLE DU GROUPE D'ACHAT</t>
  </si>
  <si>
    <t xml:space="preserve">N° CLIENT</t>
  </si>
  <si>
    <t xml:space="preserve">LIEU DE LIVRAISON</t>
  </si>
  <si>
    <t xml:space="preserve">VOS INFORMATIONS - NOM, PRÉNOM</t>
  </si>
  <si>
    <t xml:space="preserve">TEL. (PORTABLE)</t>
  </si>
  <si>
    <t xml:space="preserve">ADRESSE MAIL</t>
  </si>
  <si>
    <r>
      <rPr>
        <sz val="12"/>
        <color rgb="FFFFFFFF"/>
        <rFont val="Calibri"/>
        <family val="2"/>
        <charset val="1"/>
      </rPr>
      <t xml:space="preserve">Valable du </t>
    </r>
    <r>
      <rPr>
        <b val="true"/>
        <sz val="12"/>
        <color rgb="FFFFFFFF"/>
        <rFont val="Calibri"/>
        <family val="2"/>
        <charset val="1"/>
      </rPr>
      <t xml:space="preserve">05/09/2022</t>
    </r>
    <r>
      <rPr>
        <sz val="12"/>
        <color rgb="FFFFFFFF"/>
        <rFont val="Calibri"/>
        <family val="2"/>
        <charset val="1"/>
      </rPr>
      <t xml:space="preserve"> au 16</t>
    </r>
    <r>
      <rPr>
        <b val="true"/>
        <sz val="12"/>
        <color rgb="FFFFFFFF"/>
        <rFont val="Calibri"/>
        <family val="2"/>
        <charset val="1"/>
      </rPr>
      <t xml:space="preserve">/12/2022</t>
    </r>
  </si>
  <si>
    <t xml:space="preserve">Code Art</t>
  </si>
  <si>
    <t xml:space="preserve">APPELLATION</t>
  </si>
  <si>
    <t xml:space="preserve">COUL.</t>
  </si>
  <si>
    <t xml:space="preserve">Prix vente Particulier</t>
  </si>
  <si>
    <t xml:space="preserve">Nbre de Lots</t>
  </si>
  <si>
    <t xml:space="preserve">TOTAL</t>
  </si>
  <si>
    <t xml:space="preserve">OFFRE 1=3</t>
  </si>
  <si>
    <t xml:space="preserve">Prix de la btle</t>
  </si>
  <si>
    <t xml:space="preserve">Prix du Lot</t>
  </si>
  <si>
    <t xml:space="preserve">VDF CABERNET SAUVIGNON  - Pavillon la Croix Monsognac 2017</t>
  </si>
  <si>
    <t xml:space="preserve">R</t>
  </si>
  <si>
    <t xml:space="preserve">AOC MEDOC - Château de Verdun 2021</t>
  </si>
  <si>
    <t xml:space="preserve">AOC BLAYE - CÔTES DE BORDEAUX - Château Raluy Perrinot 2021</t>
  </si>
  <si>
    <t xml:space="preserve">OFFRE 1=2 </t>
  </si>
  <si>
    <t xml:space="preserve">P.P.</t>
  </si>
  <si>
    <t xml:space="preserve">Nb Lots</t>
  </si>
  <si>
    <t xml:space="preserve">AOC COTE-DE-BROUILLY  EXCELLENCE  - Maison Colin Seguin  2015</t>
  </si>
  <si>
    <t xml:space="preserve">VDF LES MUSARDIERES  Chardonnay  - Val des Musardières 2019</t>
  </si>
  <si>
    <t xml:space="preserve">B</t>
  </si>
  <si>
    <t xml:space="preserve">VDF LES TROIS CROIX   - Paris L'Hospitalier 2021</t>
  </si>
  <si>
    <t xml:space="preserve">VDF PINOT NOIR  - Héritage de la Barge 2019</t>
  </si>
  <si>
    <t xml:space="preserve">VDF PINOT NOIR Le petit toqué  - Sieur d'Arques 2021</t>
  </si>
  <si>
    <t xml:space="preserve">AOC COTES-DU-RHONE  - Héritage Cavare 2017</t>
  </si>
  <si>
    <t xml:space="preserve">AOP CÔTES-DE-PROVENCE   - Pierre-Etienne THOMAS 2019</t>
  </si>
  <si>
    <t xml:space="preserve">O</t>
  </si>
  <si>
    <t xml:space="preserve">AOC GRIGNAN-LES-ADHEMAR  - Villa d'Erg 2019</t>
  </si>
  <si>
    <t xml:space="preserve">VDF MALBEC  - Pavillon la Croix Monsognac 2020</t>
  </si>
  <si>
    <t xml:space="preserve">AOP COTES DE BOURG  - Château Haut Barateau 2019</t>
  </si>
  <si>
    <t xml:space="preserve">AOP SAINT-NICOLAS-DE-BOURGUEIL  - La Croix Pie Chaux 2018</t>
  </si>
  <si>
    <t xml:space="preserve">VDF MUSCAT   - Michel Kurtz 2020</t>
  </si>
  <si>
    <t xml:space="preserve">OFFRE EN LOT 1 &amp; 1</t>
  </si>
  <si>
    <t xml:space="preserve">AOC MACON VILLAGES  TRADITION  - Maison Colin Seguin 2015</t>
  </si>
  <si>
    <t xml:space="preserve">VDF PHILIPPE AUGUSTE TERROIR  - Maison Colin Seguin 2019</t>
  </si>
  <si>
    <t xml:space="preserve">AOC BROUILLY TRADITION  - Maison Colin Seguin  2013</t>
  </si>
  <si>
    <t xml:space="preserve">VDF PHILIPPE AUGUSTE  TRADITION  - Maison Colin Seguin  2020</t>
  </si>
  <si>
    <t xml:space="preserve">AOC MORGON  TRADITION  - Maison Colin Seguin 2016</t>
  </si>
  <si>
    <t xml:space="preserve">AOC COTEAUX BOURGUIGNONS  EXCELLENCE  - Maison Colin Seguin  2018</t>
  </si>
  <si>
    <t xml:space="preserve">AOC POUILLY-FUISSE  - Chazeau Les Renardières 2016</t>
  </si>
  <si>
    <t xml:space="preserve">VDF CHAZEAU   - Chazeau Les Renardières 2020</t>
  </si>
  <si>
    <t xml:space="preserve">AOC CROZES HERMITAGE  - Divine Sybille 2020</t>
  </si>
  <si>
    <t xml:space="preserve">VDF SYRAH   - Divine Sybille 2020</t>
  </si>
  <si>
    <t xml:space="preserve">AOC GIGONDAS  - Pas des Phyllades 2020</t>
  </si>
  <si>
    <t xml:space="preserve">VDF SYRAH SERRE MEHAS  - Pas des Phyllades 2021</t>
  </si>
  <si>
    <t xml:space="preserve">AOC VACQUEYRAS  - Les Héritiers Albert Bernard 2020</t>
  </si>
  <si>
    <t xml:space="preserve">VDF SYRAH - GRENACHE Le plan des fous  - Les héritiers Albert Bernard 2021</t>
  </si>
  <si>
    <t xml:space="preserve">AOC RASTEAU  - Héritage Cavare 2020</t>
  </si>
  <si>
    <t xml:space="preserve">VDF TERTIO  - Héritage Cavare 2019</t>
  </si>
  <si>
    <t xml:space="preserve">AOP PIC SAINT LOUP  - Serre aux loups 2021</t>
  </si>
  <si>
    <t xml:space="preserve">AOP LANGUEDOC  - Serre aux loups 2018</t>
  </si>
  <si>
    <t xml:space="preserve">AOC SAINT ESTEPHE  - Château l'hôpital de Mignot 2021</t>
  </si>
  <si>
    <t xml:space="preserve">VDF L'Absolu Cabernet  - Terre Aliénor 2021</t>
  </si>
  <si>
    <t xml:space="preserve">AOC SAINT-EMILION Grand Cru   - Château Touzinat 2019</t>
  </si>
  <si>
    <t xml:space="preserve">VDF L'Absolu Merlot  - Terre Aliénor 2018</t>
  </si>
  <si>
    <t xml:space="preserve">Prix vente C.G.</t>
  </si>
  <si>
    <t xml:space="preserve">Nbre de cartons</t>
  </si>
  <si>
    <t xml:space="preserve">MAISON COLIN SEGUIN</t>
  </si>
  <si>
    <t xml:space="preserve">AOC COTEAUX BOURGUIGNONS  TERROIR   2020</t>
  </si>
  <si>
    <t xml:space="preserve">AOC SAINT-BRIS TERROIR   2020</t>
  </si>
  <si>
    <t xml:space="preserve">VDF LES ARCHANGES  Chardonnay  2021</t>
  </si>
  <si>
    <t xml:space="preserve">AOC BGNE HAUTES-COTES-DE-BEAUNE  TRADITION   2020</t>
  </si>
  <si>
    <t xml:space="preserve">AOC SAINT-VERAN TERROIR   2014</t>
  </si>
  <si>
    <t xml:space="preserve">VDF LE TEMERAIRE Chardonnay EXCELLENCE   2019</t>
  </si>
  <si>
    <t xml:space="preserve">AOC MACON VILLAGES EXCELLENCE    2015</t>
  </si>
  <si>
    <t xml:space="preserve">AOC MERCUREY  EXCELLENCE    2018</t>
  </si>
  <si>
    <t xml:space="preserve">AOC CHABLIS 1er Cru EXCELLENCE    2019</t>
  </si>
  <si>
    <t xml:space="preserve">AOC MONTAGNY EXCELLENCE   2016</t>
  </si>
  <si>
    <t xml:space="preserve">AOC PERNAND VERGELESSES EXCELLENCE    2020</t>
  </si>
  <si>
    <t xml:space="preserve">AOC FLEURIE TRADITION   2019</t>
  </si>
  <si>
    <t xml:space="preserve">AOC MACON TRADITION   2020</t>
  </si>
  <si>
    <t xml:space="preserve">AOC JULIENAS TRADITION   2019</t>
  </si>
  <si>
    <t xml:space="preserve">AOC MOULIN-A-VENT TRADITION   2018</t>
  </si>
  <si>
    <t xml:space="preserve">AOC BGNE HAUTES-COTES-DE-BEAUNE  TRADITION   2019</t>
  </si>
  <si>
    <t xml:space="preserve">AOC REGNIE  EXCELLENCE    2018</t>
  </si>
  <si>
    <t xml:space="preserve">AOC CHENAS EXCELLENCE    2016</t>
  </si>
  <si>
    <t xml:space="preserve">AOC MORGON EXCELLENCE    2016</t>
  </si>
  <si>
    <t xml:space="preserve">AOC JULIENAS  EXCELLENCE    2018</t>
  </si>
  <si>
    <t xml:space="preserve">AOC MOULIN-A-VENT EXCELLENCE    2018</t>
  </si>
  <si>
    <t xml:space="preserve">AOC MORGON Les charmes  - EXCELLENCE Maison Colin Seguin  2020</t>
  </si>
  <si>
    <t xml:space="preserve">VDF LE TEMERAIRE Pinot Noir EXCELLENCE    2021</t>
  </si>
  <si>
    <t xml:space="preserve">AOC BOURGOGNE  Gamay Cuvée Jean Sans Peur  EXCELLENCE   2016</t>
  </si>
  <si>
    <t xml:space="preserve">VDF LES ARCHANGES  Pinot Noir COLLECTION  2019</t>
  </si>
  <si>
    <t xml:space="preserve">AOC BEAUNE  EXCELLENCE    2020</t>
  </si>
  <si>
    <t xml:space="preserve">AOC MARSANNAY  EXCELLENCE    2018</t>
  </si>
  <si>
    <t xml:space="preserve">MAISON COLIN SEGUIN COLLECTION</t>
  </si>
  <si>
    <t xml:space="preserve">C.G.</t>
  </si>
  <si>
    <t xml:space="preserve">VDF COFFRET COLLECTION  2020 (coffret de 6 bouteilles)</t>
  </si>
  <si>
    <t xml:space="preserve">B-R</t>
  </si>
  <si>
    <t xml:space="preserve">AOC COFFRET  2 bouteilles Hospices de Beaune ( coffret bois)</t>
  </si>
  <si>
    <t xml:space="preserve">AOC COFFRET 3 bouteilles Hospices de Beaune (coffret bois)</t>
  </si>
  <si>
    <t xml:space="preserve">AOC BEAUNE 1er Cru COLLECTION  2018 (carton de 3 btles)</t>
  </si>
  <si>
    <t xml:space="preserve">AOC VOLNAY 1ER CRU COLLECTION  2019 (carton de 3 btles)</t>
  </si>
  <si>
    <t xml:space="preserve">AOC SAVIGNY-LES-BEAUNE 1er Cru Hospices de Beaune 2017 (carton d'1 btle)</t>
  </si>
  <si>
    <t xml:space="preserve"> </t>
  </si>
  <si>
    <t xml:space="preserve">VAL DES MUSARDIERES</t>
  </si>
  <si>
    <t xml:space="preserve">VDF LES MUSARDIERES  Pinot Noir 2018</t>
  </si>
  <si>
    <t xml:space="preserve">AOC MEURSAULT  2020</t>
  </si>
  <si>
    <t xml:space="preserve">MATHIEU HUGONNOT</t>
  </si>
  <si>
    <t xml:space="preserve">VDF PINOT NOIR  2019</t>
  </si>
  <si>
    <t xml:space="preserve">VDF L'OUVREE  2017</t>
  </si>
  <si>
    <t xml:space="preserve">AOC ALOXE CORTON  2019</t>
  </si>
  <si>
    <t xml:space="preserve">AOC BEAUNE 1er Cru  2020</t>
  </si>
  <si>
    <t xml:space="preserve">AOC POMMARD  2020</t>
  </si>
  <si>
    <t xml:space="preserve">PARIS L'HOSPITALIER</t>
  </si>
  <si>
    <t xml:space="preserve">VDF LES TROIS CROIX  2018</t>
  </si>
  <si>
    <t xml:space="preserve">VDF LE CUL AU LOUP Pinot Noir 2020</t>
  </si>
  <si>
    <t xml:space="preserve">AOC BGNE HAUTES-COTES-DE-BEAUNE   2020</t>
  </si>
  <si>
    <t xml:space="preserve">AOC MARANGES   2018</t>
  </si>
  <si>
    <t xml:space="preserve">AOC MARANGES 1er Cru Le clos des loyères 2020</t>
  </si>
  <si>
    <t xml:space="preserve">PIERRE COLIN</t>
  </si>
  <si>
    <t xml:space="preserve">VDF CHARDONNAY  2020</t>
  </si>
  <si>
    <t xml:space="preserve">VDF MARLOUX  Chardonnay 2021</t>
  </si>
  <si>
    <t xml:space="preserve">VDF PINOT NOIR  2018</t>
  </si>
  <si>
    <t xml:space="preserve">VDF MARLOUX  Pinot Noir 2020</t>
  </si>
  <si>
    <t xml:space="preserve">VDF EN CASSIEN Pinot Noir 2020</t>
  </si>
  <si>
    <t xml:space="preserve">CHÂTEAU DE LACHASSAGNE - CHAZEAU LES RENARDIERES</t>
  </si>
  <si>
    <t xml:space="preserve">AOP CREMANT DE BOURGOGNE Blanc Brut  - Château de Lachassagne </t>
  </si>
  <si>
    <t xml:space="preserve">AOP CREMANT DE BOURGOGNE Rosé Brut  - Château de Lachassagne </t>
  </si>
  <si>
    <t xml:space="preserve">AOP BOURGOGNE Chardonnay - Clos du château Prestige  - Lachassagne 2019</t>
  </si>
  <si>
    <t xml:space="preserve">AOP BOURGOGNE Pinot Noir - Clos du château Prestige  - Lachassagne 2020</t>
  </si>
  <si>
    <t xml:space="preserve">VDF LES RENARDIERES   - Chazeau Les Renardières 2019</t>
  </si>
  <si>
    <t xml:space="preserve">HERITAGE DE LA BARGE</t>
  </si>
  <si>
    <t xml:space="preserve">VDF CHARDONNAY  2018</t>
  </si>
  <si>
    <t xml:space="preserve">AOC MACON VILLAGES  2015</t>
  </si>
  <si>
    <t xml:space="preserve">AOC POUILLY FUISSE  2013</t>
  </si>
  <si>
    <t xml:space="preserve">SIEUR D'ARQUES</t>
  </si>
  <si>
    <t xml:space="preserve">VDF CHARDONNAY   Le petit toqué 2021</t>
  </si>
  <si>
    <t xml:space="preserve">AOP LIMOUX  Autan Toques et Clocher 2017</t>
  </si>
  <si>
    <t xml:space="preserve">AOP LIMOUX  Occursus Toques et Clocher 2017</t>
  </si>
  <si>
    <t xml:space="preserve">AOP LIMOUX Les clochers Toques et Clocher 2020 (coffret de 1 bouteille)</t>
  </si>
  <si>
    <t xml:space="preserve">DIVINE SYBILLE</t>
  </si>
  <si>
    <t xml:space="preserve">AOC SAINT-JOSEPH   2019 (vendu en carton de 3 btles)</t>
  </si>
  <si>
    <t xml:space="preserve">AOC HERMITAGE   2019 (vendu en carton de 3 btles)</t>
  </si>
  <si>
    <t xml:space="preserve">AOC HERMITAGE   2018 (vendu en carton de 3 btles)</t>
  </si>
  <si>
    <t xml:space="preserve">PAS DES PHYLLADES</t>
  </si>
  <si>
    <t xml:space="preserve">VDF VIOGNIER  2021</t>
  </si>
  <si>
    <t xml:space="preserve">VDF VIOGNIER SERRE MEHAS  2021</t>
  </si>
  <si>
    <t xml:space="preserve">AOC CONDRIEU  2020</t>
  </si>
  <si>
    <t xml:space="preserve">VDF SYRAH  2020</t>
  </si>
  <si>
    <t xml:space="preserve">AOC RASTEAU  2020</t>
  </si>
  <si>
    <t xml:space="preserve">LES HERITIERS ALBERT BERNARD</t>
  </si>
  <si>
    <t xml:space="preserve">VDF LES GREGES  2019</t>
  </si>
  <si>
    <t xml:space="preserve">VDF LES GREGES  2020</t>
  </si>
  <si>
    <t xml:space="preserve">AOC VACQUEYRAS La Garrigue 2019</t>
  </si>
  <si>
    <t xml:space="preserve">HERITAGE CAVARE</t>
  </si>
  <si>
    <t xml:space="preserve">VDF SECUNDUS  2020</t>
  </si>
  <si>
    <t xml:space="preserve">VDF MUSCAT A PETITS GRAINS  2020</t>
  </si>
  <si>
    <t xml:space="preserve">VDF TERTIO - VIOGNIER  2020</t>
  </si>
  <si>
    <t xml:space="preserve">AOC BEAUMES-DE-VENISE  2021</t>
  </si>
  <si>
    <t xml:space="preserve">AOC CHATEAUNEUF-DU-PAPE  2020</t>
  </si>
  <si>
    <t xml:space="preserve">AOC Côtes-du-RhôneVillages SEGURET   2019</t>
  </si>
  <si>
    <t xml:space="preserve">AOC Côtes-du-Rhône Villages CHUSCLAN   2020</t>
  </si>
  <si>
    <t xml:space="preserve">AOC Côtes-du-Rhône Villages LAUDUN   2019</t>
  </si>
  <si>
    <t xml:space="preserve">PIERRE-ETIENNE THOMAS</t>
  </si>
  <si>
    <t xml:space="preserve">VDF LES FRERES   2020</t>
  </si>
  <si>
    <t xml:space="preserve">AOP BANDOL   2019</t>
  </si>
  <si>
    <t xml:space="preserve">AOP BANDOL   2020</t>
  </si>
  <si>
    <t xml:space="preserve">DOMAINE DE SURIANE - LES DEUX OLIVIERS</t>
  </si>
  <si>
    <t xml:space="preserve">IGP MEDITERRANEE   - Domaine de Suriane  2020</t>
  </si>
  <si>
    <t xml:space="preserve">AOP COTEAUX D'AIX-EN-PROVENCE   - Domaine de Suriane  2020</t>
  </si>
  <si>
    <t xml:space="preserve">VDF LES DEUX OLIVIERS   2020</t>
  </si>
  <si>
    <t xml:space="preserve">VDF LES DEUX OLIVIERS   Cinsault 2020</t>
  </si>
  <si>
    <t xml:space="preserve">VDF LES DEUX OLIVIERS   Syrah Viognier 2021</t>
  </si>
  <si>
    <t xml:space="preserve">LES JAMELLES - DOMAINE DE LA CITADELLE</t>
  </si>
  <si>
    <t xml:space="preserve">IGP PAYS D'OC MOURVEDRE  - Les Jamelles 2018</t>
  </si>
  <si>
    <t xml:space="preserve">\</t>
  </si>
  <si>
    <t xml:space="preserve">IGP PAYS D'OC VIOGNIER  - Les Jamelles 2020</t>
  </si>
  <si>
    <t xml:space="preserve">IGP PAYS D'OC SELECTION SPECIALE GSM  - Les Jamelles 2019</t>
  </si>
  <si>
    <t xml:space="preserve">IGP VAUCLUSE Court-métrage  - Domaine de la Citadelle 2019</t>
  </si>
  <si>
    <r>
      <rPr>
        <sz val="10"/>
        <color rgb="FF000000"/>
        <rFont val="Calibri"/>
        <family val="2"/>
        <charset val="1"/>
      </rPr>
      <t xml:space="preserve">AOP LUBERON  Le Châtaignier  - Domaine de la Citadelle 2020 </t>
    </r>
    <r>
      <rPr>
        <b val="true"/>
        <sz val="10"/>
        <color rgb="FF548235"/>
        <rFont val="Calibri"/>
        <family val="2"/>
        <charset val="1"/>
      </rPr>
      <t xml:space="preserve">BIO</t>
    </r>
  </si>
  <si>
    <r>
      <rPr>
        <sz val="10"/>
        <color rgb="FF000000"/>
        <rFont val="Calibri"/>
        <family val="2"/>
        <charset val="1"/>
      </rPr>
      <t xml:space="preserve">AOP LUBERON  Les Artèmes  - Domaine de la Citadelle 2019 </t>
    </r>
    <r>
      <rPr>
        <b val="true"/>
        <sz val="10"/>
        <color rgb="FF548235"/>
        <rFont val="Calibri"/>
        <family val="2"/>
        <charset val="1"/>
      </rPr>
      <t xml:space="preserve">BIO</t>
    </r>
  </si>
  <si>
    <t xml:space="preserve">BIB &amp; COFFRETS**</t>
  </si>
  <si>
    <t xml:space="preserve">VDE BIB GRAMON  </t>
  </si>
  <si>
    <t xml:space="preserve">VDE BIB GRAMON   </t>
  </si>
  <si>
    <t xml:space="preserve"> L'AMATEUR  </t>
  </si>
  <si>
    <t xml:space="preserve"> L'EPICURIEN  </t>
  </si>
  <si>
    <t xml:space="preserve"> L'EXPERIMENTE  </t>
  </si>
  <si>
    <t xml:space="preserve"> LE SOMMELIER  </t>
  </si>
  <si>
    <t xml:space="preserve">VILLA D'ERG &amp; DESROCHE</t>
  </si>
  <si>
    <t xml:space="preserve">VDF VIOGNIER  Le temps du Grapillage  - Villa d'Erg 2020</t>
  </si>
  <si>
    <t xml:space="preserve">VDF SYRAH  Rencontre Sauvage  - Villa d'Erg 2019</t>
  </si>
  <si>
    <t xml:space="preserve">AOC COTES-DU-RHONE   Vieilles Vignes  - Villa d'Erg 2021</t>
  </si>
  <si>
    <t xml:space="preserve">AOC COTES-DU-RHONE     - Desroche 2019</t>
  </si>
  <si>
    <t xml:space="preserve">VILLA D'ERG</t>
  </si>
  <si>
    <t xml:space="preserve">AOC COSTIERES DE NIMES 2019</t>
  </si>
  <si>
    <r>
      <rPr>
        <sz val="10"/>
        <color rgb="FF000000"/>
        <rFont val="Calibri"/>
        <family val="2"/>
        <charset val="1"/>
      </rPr>
      <t xml:space="preserve">VDF LE SENTIER DES DENTELLES 2020 </t>
    </r>
    <r>
      <rPr>
        <b val="true"/>
        <sz val="10"/>
        <color rgb="FF548235"/>
        <rFont val="Calibri"/>
        <family val="2"/>
        <charset val="1"/>
      </rPr>
      <t xml:space="preserve">BIO</t>
    </r>
  </si>
  <si>
    <r>
      <rPr>
        <sz val="10"/>
        <color rgb="FF000000"/>
        <rFont val="Calibri"/>
        <family val="2"/>
        <charset val="1"/>
      </rPr>
      <t xml:space="preserve">AOC COTES-DU-RHONE 2020 </t>
    </r>
    <r>
      <rPr>
        <b val="true"/>
        <sz val="10"/>
        <color rgb="FF548235"/>
        <rFont val="Calibri"/>
        <family val="2"/>
        <charset val="1"/>
      </rPr>
      <t xml:space="preserve">BIO</t>
    </r>
  </si>
  <si>
    <r>
      <rPr>
        <sz val="10"/>
        <color rgb="FF000000"/>
        <rFont val="Calibri"/>
        <family val="2"/>
        <charset val="1"/>
      </rPr>
      <t xml:space="preserve">AOC CAIRANNE 2019 </t>
    </r>
    <r>
      <rPr>
        <b val="true"/>
        <sz val="10"/>
        <color rgb="FF548235"/>
        <rFont val="Calibri"/>
        <family val="2"/>
        <charset val="1"/>
      </rPr>
      <t xml:space="preserve">BIO</t>
    </r>
  </si>
  <si>
    <r>
      <rPr>
        <sz val="10"/>
        <color rgb="FF000000"/>
        <rFont val="Calibri"/>
        <family val="2"/>
        <charset val="1"/>
      </rPr>
      <t xml:space="preserve">AOC LUBERON 2020 </t>
    </r>
    <r>
      <rPr>
        <b val="true"/>
        <sz val="10"/>
        <color rgb="FF548235"/>
        <rFont val="Calibri"/>
        <family val="2"/>
        <charset val="1"/>
      </rPr>
      <t xml:space="preserve">BIO</t>
    </r>
  </si>
  <si>
    <r>
      <rPr>
        <sz val="10"/>
        <color rgb="FF000000"/>
        <rFont val="Calibri"/>
        <family val="2"/>
        <charset val="1"/>
      </rPr>
      <t xml:space="preserve">VDF LE SENTIER DES DENTELLES 2021 </t>
    </r>
    <r>
      <rPr>
        <b val="true"/>
        <sz val="10"/>
        <color rgb="FF548235"/>
        <rFont val="Calibri"/>
        <family val="2"/>
        <charset val="1"/>
      </rPr>
      <t xml:space="preserve">BIO</t>
    </r>
  </si>
  <si>
    <r>
      <rPr>
        <sz val="10"/>
        <color rgb="FF000000"/>
        <rFont val="Calibri"/>
        <family val="2"/>
        <charset val="1"/>
      </rPr>
      <t xml:space="preserve">AOC TAVEL 2020 </t>
    </r>
    <r>
      <rPr>
        <b val="true"/>
        <sz val="10"/>
        <color rgb="FF548235"/>
        <rFont val="Calibri"/>
        <family val="2"/>
        <charset val="1"/>
      </rPr>
      <t xml:space="preserve">BIO</t>
    </r>
  </si>
  <si>
    <t xml:space="preserve">ORATOIRE DES QUATRE VENTS - SERRE AUX LOUPS</t>
  </si>
  <si>
    <t xml:space="preserve">AOC MINERVOIS  L'Aouro  - Oratoire des Quatre Vents 2019</t>
  </si>
  <si>
    <t xml:space="preserve">AOC FAUGERES    - Oratoire des Quatre Vents 2020</t>
  </si>
  <si>
    <t xml:space="preserve">AOC CORBIERES L'Aquilon  - Oratoire des Quatre Vents 2020</t>
  </si>
  <si>
    <t xml:space="preserve">VDF LE ZEPHYR  Cabernet Sauvignon - Merlot  - Oratoire des 4 Vents 2020</t>
  </si>
  <si>
    <t xml:space="preserve">AOP SAINT CHINIAN   - Serre aux loups 2017</t>
  </si>
  <si>
    <t xml:space="preserve">LANGUEDOC </t>
  </si>
  <si>
    <t xml:space="preserve">AOC CORBIERES   - Domaine Peyrevent 2021</t>
  </si>
  <si>
    <t xml:space="preserve">AOC MINERVOIS   - Domaine de la Santoline 2019 (caisse bois)</t>
  </si>
  <si>
    <t xml:space="preserve">AOC FAUGERES   - Seigneur de Faussière 2020 (caisse bois)</t>
  </si>
  <si>
    <t xml:space="preserve">VDI - MARA VOLPI</t>
  </si>
  <si>
    <t xml:space="preserve">VDI ROSATO Vino Rosato Senza DOP / IGP Mara Volpi 2021</t>
  </si>
  <si>
    <t xml:space="preserve">VDI SANGIOVESE IGP Puglia Mara Volpi 2021</t>
  </si>
  <si>
    <t xml:space="preserve">VDI CHARDONNAY  IGP Puglia Mara Volpi 2021</t>
  </si>
  <si>
    <t xml:space="preserve">EFFERVESCENTS - CHAMPAGNE</t>
  </si>
  <si>
    <t xml:space="preserve">Spumante CORTE ROSE Blanc Brut  - Terre Nardin </t>
  </si>
  <si>
    <t xml:space="preserve">DOC PROSECCO Extra Dry  - Terre Nardin </t>
  </si>
  <si>
    <t xml:space="preserve">Vin Mousseux REINE DES LYS Blanc Doux  - Maison Colin Seguin </t>
  </si>
  <si>
    <t xml:space="preserve">Vin Mousseux REINE DES LYS Rosé Doux  - Maison Colin Seguin </t>
  </si>
  <si>
    <t xml:space="preserve">AOP BLANQUETTE DE LIMOUX Brut  - Sieur d'Arques </t>
  </si>
  <si>
    <t xml:space="preserve">AOP CHAMPAGNE Brut    - Charles Simon </t>
  </si>
  <si>
    <t xml:space="preserve">AOP CHAMPAGNE Brut Rosé   - Charles Simon </t>
  </si>
  <si>
    <t xml:space="preserve">AOP CHAMPAGNE Blanc de Blancs   - Charles Simon </t>
  </si>
  <si>
    <t xml:space="preserve">BORDEAUX MOELLEUX</t>
  </si>
  <si>
    <t xml:space="preserve">AOC BORDEAUX MOELLEUX   - Château Pierron 2020</t>
  </si>
  <si>
    <t xml:space="preserve">AOC SAINTE-CROIX-DU-MONT   - Château Lépine 2017</t>
  </si>
  <si>
    <t xml:space="preserve">AOC MONBAZILLAC   - Château Labarthe 2021</t>
  </si>
  <si>
    <t xml:space="preserve">MARQUIS AIME DE COLIGNAC</t>
  </si>
  <si>
    <t xml:space="preserve">VDF SECRETS DE COLIGNAC   </t>
  </si>
  <si>
    <t xml:space="preserve">VDF GONZAGUE DE COLIGNAC  2017</t>
  </si>
  <si>
    <t xml:space="preserve">AOC MADIRAN  2018</t>
  </si>
  <si>
    <t xml:space="preserve">VDF COLOMBINE DE COLIGNAC  </t>
  </si>
  <si>
    <t xml:space="preserve">AOC COTES-DE-MONTRAVEL  2021</t>
  </si>
  <si>
    <t xml:space="preserve">AOC PACHERENC-DU-VIC-BILH  2018</t>
  </si>
  <si>
    <t xml:space="preserve">AOC JURANCON  2019</t>
  </si>
  <si>
    <t xml:space="preserve">BORDEAUX &amp; VDF</t>
  </si>
  <si>
    <t xml:space="preserve">AOC ENTRE-DEUX-MERS Cuvée Clémence - Cheval Quancard 2020</t>
  </si>
  <si>
    <t xml:space="preserve">AOC BORDEAUX  - Château Bel-Air Ragon 2018</t>
  </si>
  <si>
    <t xml:space="preserve">VDF BARON SANDRESSE  -  2021</t>
  </si>
  <si>
    <t xml:space="preserve">AOC CÔTES DE BORDEAUX  Réserve - Château Nardou  2018</t>
  </si>
  <si>
    <t xml:space="preserve">VDF ESSENTIELLES  - Pavillon la Croix Monsognac 2020</t>
  </si>
  <si>
    <t xml:space="preserve">BORDEAUX - RIVE GAUCHE</t>
  </si>
  <si>
    <t xml:space="preserve">AOC GRAVES-DE-VAYRES   - Château Haut Gayat 2018</t>
  </si>
  <si>
    <t xml:space="preserve">AOC MEDOC  - Château Saint-Siméon 2017</t>
  </si>
  <si>
    <t xml:space="preserve">AOC MEDOC CRU BOURGEOIS  - Château Moulin de Taffard 2019</t>
  </si>
  <si>
    <t xml:space="preserve">AOC LISTRAC-MEDOC  - Château Cantegric 2019</t>
  </si>
  <si>
    <t xml:space="preserve">AOC MOULIS  - Château Tour Granins Grand Poujeaux 2019</t>
  </si>
  <si>
    <t xml:space="preserve">AOC HAUT-MEDOC  Cuvée des sœurs - Château la Dame Blanche 2020</t>
  </si>
  <si>
    <t xml:space="preserve">AOC HAUT-MEDOC Les dames du Taillan - Château du Taillan 2015</t>
  </si>
  <si>
    <t xml:space="preserve">AOC HAUT-MEDOC CRU BOURGEOIS EXCEPTIONNEL  - Ch. du Taillan 2018 (caisse bois)</t>
  </si>
  <si>
    <t xml:space="preserve">AOC SAINT-ESTEPHE   - Château Grave La Cour 2019</t>
  </si>
  <si>
    <t xml:space="preserve">AOC GRAVES  - Château Baccus 2019</t>
  </si>
  <si>
    <t xml:space="preserve">BORDEAUX - RIVE DROITE </t>
  </si>
  <si>
    <t xml:space="preserve">AOC PUISSEGUIN SAINT-EMILION  - Château Dubard Bel-Air 2021</t>
  </si>
  <si>
    <t xml:space="preserve">AOC LUSSAC SAINT EMILION  - Château La Rose Perruchon 2014</t>
  </si>
  <si>
    <t xml:space="preserve">AOC MONTAGNE SAINT EMILION  - Château du Tertre 2019</t>
  </si>
  <si>
    <t xml:space="preserve">AOP LALANDE-DE-POMEROL Cuvée les Eymérites - Château Vieille Dynastie 2019</t>
  </si>
  <si>
    <t xml:space="preserve">AOP LALANDE-DE-POMEROL L'héritage du Clos - Clos des grands moines 2021</t>
  </si>
  <si>
    <t xml:space="preserve">AOC FRONSAC Cuvée Vieux Laroque - Château la Croix Laroque  2019</t>
  </si>
  <si>
    <t xml:space="preserve">VDF MALBEC   - Le Couvent Sainte Luce 2020</t>
  </si>
  <si>
    <t xml:space="preserve">AOC SAINT-EMILION  - Castel Albion 2018</t>
  </si>
  <si>
    <t xml:space="preserve">AOC SAINT-EMILION Grand Cru   - Château de Rol 2018</t>
  </si>
  <si>
    <t xml:space="preserve">COLLECTION BORDEAUX </t>
  </si>
  <si>
    <t xml:space="preserve">AOC SAINT-EMILION Grand Cru   - Château Vieux Lavergne 2019</t>
  </si>
  <si>
    <t xml:space="preserve">AOC PAUILLAC   - Castel Albion 2018</t>
  </si>
  <si>
    <t xml:space="preserve">AOC PAUILLAC   - Château Artigues 2019</t>
  </si>
  <si>
    <t xml:space="preserve">AOC POMEROL La fleur des Ormes - Château Grangeneuve  2019</t>
  </si>
  <si>
    <t xml:space="preserve">VAL DE LOIRE &amp; VDF</t>
  </si>
  <si>
    <t xml:space="preserve">AOC ANJOU  - Domaine de la Guillaumerie 2020</t>
  </si>
  <si>
    <t xml:space="preserve">AOC ANJOU-VILLAGES  - Domaine de la Guillaumerie 2018</t>
  </si>
  <si>
    <t xml:space="preserve">AOC COTEAUX-DU-LAYON  - Domaine de la Guillaumerie 2021</t>
  </si>
  <si>
    <t xml:space="preserve">AOP BOURGUEIL  - Nathalie Omasson 2020</t>
  </si>
  <si>
    <t xml:space="preserve">AOP SAINT-NICOLAS-DE-BOURGUEIL  - Catherine et Richard Réthoré 2021</t>
  </si>
  <si>
    <t xml:space="preserve">AOC SAUMUR-CHAMPIGNY  - Domaine des Galmoises 2020</t>
  </si>
  <si>
    <t xml:space="preserve">AOP BOURGUEIL  - Anne Dexemple 2020</t>
  </si>
  <si>
    <t xml:space="preserve">VDF CABERNET ROSE  - Anne Dexemple 2021</t>
  </si>
  <si>
    <t xml:space="preserve">VDF SAUVIGNON  - Anne Dexemple 2021</t>
  </si>
  <si>
    <t xml:space="preserve">VDF SAUVIGNON  - Le temps des rois 2020</t>
  </si>
  <si>
    <t xml:space="preserve">VDF CHENANSON  - Le temps des rois 2018</t>
  </si>
  <si>
    <t xml:space="preserve">VDF CHENIN  - Le temps des rois 2019</t>
  </si>
  <si>
    <t xml:space="preserve">LA CROIX PIE CHAUX</t>
  </si>
  <si>
    <t xml:space="preserve">AOP VOUVRAY  2019</t>
  </si>
  <si>
    <t xml:space="preserve">AOP SAUMUR-CHAMPIGNY  2019</t>
  </si>
  <si>
    <t xml:space="preserve">VDF CHENIN  2021</t>
  </si>
  <si>
    <t xml:space="preserve">MAISON DESCHESNES</t>
  </si>
  <si>
    <t xml:space="preserve">AOP SANCERRE   2020</t>
  </si>
  <si>
    <t xml:space="preserve">AOP MENETOU-SALON   2020</t>
  </si>
  <si>
    <t xml:space="preserve">VDF L'ORGUEIL DE BERENICE Pinot Noir 2020</t>
  </si>
  <si>
    <t xml:space="preserve">VDF LES SONGES DE CAMILLE  Sauvignon 2020</t>
  </si>
  <si>
    <t xml:space="preserve">MICHEL KURTZ</t>
  </si>
  <si>
    <t xml:space="preserve">VDF PINOT NOIR   2021</t>
  </si>
  <si>
    <t xml:space="preserve">VDF PINOT NOIR Prestige 2020</t>
  </si>
  <si>
    <t xml:space="preserve">VDF PINOT BLANC  2019</t>
  </si>
  <si>
    <t xml:space="preserve">VDF PINOT GRIS Prestige 2019</t>
  </si>
  <si>
    <t xml:space="preserve">AOC ALSACE RIESLING Cuvée Anne Sec 2021</t>
  </si>
  <si>
    <t xml:space="preserve">AOC ALSACE Grand Cru RIESLING  Furstentum Sec 2019</t>
  </si>
  <si>
    <t xml:space="preserve">AOC ALSACE PINOT GRIS Cuvée Caroline Demi-Sec 2020</t>
  </si>
  <si>
    <t xml:space="preserve">AOC ALSACE GEWURZTRAMINER Cuvée Isabelle Demi-sec 2020</t>
  </si>
  <si>
    <t xml:space="preserve">AOC ALSACE Grand Cru GEWURZTRAMINER  Kaefferkopf Demi-Sec 2020</t>
  </si>
  <si>
    <t xml:space="preserve">AOC ALSACE GEWURZTRAMINER Vendanges Tardives  2018 - Bouteille de 50cl</t>
  </si>
  <si>
    <t xml:space="preserve">STEPHAN MULHER</t>
  </si>
  <si>
    <t xml:space="preserve">VDA GEWURZTRAMINER  2020</t>
  </si>
  <si>
    <t xml:space="preserve">VDA SYLVANER  2021</t>
  </si>
  <si>
    <t xml:space="preserve">VDA RIESLING  2021</t>
  </si>
  <si>
    <t xml:space="preserve">** La composition des coffrets est disponible sur catalogue ou sur notre site internet.</t>
  </si>
  <si>
    <t xml:space="preserve">Pour plus d’informations, consultez nos CGV sur www.vente-directe-dv.com</t>
  </si>
  <si>
    <t xml:space="preserve">Les informations personnelles recueillies sur ce bon de commande sont nécessaires pour la gestion et l'exécution de votre commande par D&amp;V Elles sont enregistrées et destinées à l’usage propre de D&amp;V, ou toute autre société du groupe affiliées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</si>
  <si>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 xml:space="preserve">Domaines &amp; Villages - 46, Rue de Chevignerot - 21200 BEAUNE</t>
  </si>
  <si>
    <t xml:space="preserve">Offre valable en France métropolitaine.</t>
  </si>
  <si>
    <t xml:space="preserve">Service client : 0805 037 730 (numéro vert) Disponible du lundi au vendredi de 8h30 à 12h30 et de 13h30 à 17h30.</t>
  </si>
  <si>
    <t xml:space="preserve">www.domaines-villages.com</t>
  </si>
  <si>
    <t xml:space="preserve">www.vente-directe-dv.com</t>
  </si>
  <si>
    <r>
      <rPr>
        <sz val="12"/>
        <color rgb="FF000000"/>
        <rFont val="Calibri"/>
        <family val="2"/>
        <charset val="1"/>
      </rPr>
      <t xml:space="preserve">AOP LUBERON  Le Châtaignier  - Domaine de la Citadelle 2020 </t>
    </r>
    <r>
      <rPr>
        <b val="true"/>
        <sz val="12"/>
        <color rgb="FF548235"/>
        <rFont val="Calibri"/>
        <family val="2"/>
        <charset val="1"/>
      </rPr>
      <t xml:space="preserve">BIO</t>
    </r>
  </si>
  <si>
    <r>
      <rPr>
        <sz val="12"/>
        <color rgb="FF000000"/>
        <rFont val="Calibri"/>
        <family val="2"/>
        <charset val="1"/>
      </rPr>
      <t xml:space="preserve">AOP LUBERON  Les Artèmes  - Domaine de la Citadelle 2019 </t>
    </r>
    <r>
      <rPr>
        <b val="true"/>
        <sz val="12"/>
        <color rgb="FF548235"/>
        <rFont val="Calibri"/>
        <family val="2"/>
        <charset val="1"/>
      </rPr>
      <t xml:space="preserve">BIO</t>
    </r>
  </si>
  <si>
    <r>
      <rPr>
        <sz val="12"/>
        <color rgb="FF000000"/>
        <rFont val="Calibri"/>
        <family val="2"/>
        <charset val="1"/>
      </rPr>
      <t xml:space="preserve">VDF LE SENTIER DES DENTELLES 2020 </t>
    </r>
    <r>
      <rPr>
        <b val="true"/>
        <sz val="12"/>
        <color rgb="FF548235"/>
        <rFont val="Calibri"/>
        <family val="2"/>
        <charset val="1"/>
      </rPr>
      <t xml:space="preserve">BIO</t>
    </r>
  </si>
  <si>
    <r>
      <rPr>
        <sz val="12"/>
        <color rgb="FF000000"/>
        <rFont val="Calibri"/>
        <family val="2"/>
        <charset val="1"/>
      </rPr>
      <t xml:space="preserve">AOC COTES-DU-RHONE 2020 </t>
    </r>
    <r>
      <rPr>
        <b val="true"/>
        <sz val="12"/>
        <color rgb="FF548235"/>
        <rFont val="Calibri"/>
        <family val="2"/>
        <charset val="1"/>
      </rPr>
      <t xml:space="preserve">BIO</t>
    </r>
  </si>
  <si>
    <r>
      <rPr>
        <sz val="12"/>
        <color rgb="FF000000"/>
        <rFont val="Calibri"/>
        <family val="2"/>
        <charset val="1"/>
      </rPr>
      <t xml:space="preserve">AOC CAIRANNE 2019 </t>
    </r>
    <r>
      <rPr>
        <b val="true"/>
        <sz val="12"/>
        <color rgb="FF548235"/>
        <rFont val="Calibri"/>
        <family val="2"/>
        <charset val="1"/>
      </rPr>
      <t xml:space="preserve">BIO</t>
    </r>
  </si>
  <si>
    <r>
      <rPr>
        <sz val="12"/>
        <color rgb="FF000000"/>
        <rFont val="Calibri"/>
        <family val="2"/>
        <charset val="1"/>
      </rPr>
      <t xml:space="preserve">AOC LUBERON 2020 </t>
    </r>
    <r>
      <rPr>
        <b val="true"/>
        <sz val="12"/>
        <color rgb="FF548235"/>
        <rFont val="Calibri"/>
        <family val="2"/>
        <charset val="1"/>
      </rPr>
      <t xml:space="preserve">BIO</t>
    </r>
  </si>
  <si>
    <r>
      <rPr>
        <sz val="12"/>
        <color rgb="FF000000"/>
        <rFont val="Calibri"/>
        <family val="2"/>
        <charset val="1"/>
      </rPr>
      <t xml:space="preserve">VDF LE SENTIER DES DENTELLES 2021 </t>
    </r>
    <r>
      <rPr>
        <b val="true"/>
        <sz val="12"/>
        <color rgb="FF548235"/>
        <rFont val="Calibri"/>
        <family val="2"/>
        <charset val="1"/>
      </rPr>
      <t xml:space="preserve">BIO</t>
    </r>
  </si>
  <si>
    <r>
      <rPr>
        <sz val="12"/>
        <color rgb="FF000000"/>
        <rFont val="Calibri"/>
        <family val="2"/>
        <charset val="1"/>
      </rPr>
      <t xml:space="preserve">AOC TAVEL 2020 </t>
    </r>
    <r>
      <rPr>
        <b val="true"/>
        <sz val="12"/>
        <color rgb="FF548235"/>
        <rFont val="Calibri"/>
        <family val="2"/>
        <charset val="1"/>
      </rPr>
      <t xml:space="preserve">BIO</t>
    </r>
  </si>
</sst>
</file>

<file path=xl/styles.xml><?xml version="1.0" encoding="utf-8"?>
<styleSheet xmlns="http://schemas.openxmlformats.org/spreadsheetml/2006/main">
  <numFmts count="5">
    <numFmt numFmtId="164" formatCode="General"/>
    <numFmt numFmtId="165" formatCode="#,##0.00&quot; €&quot;"/>
    <numFmt numFmtId="166" formatCode="0"/>
    <numFmt numFmtId="167" formatCode="_-* #,##0.00&quot; €&quot;_-;\-* #,##0.00&quot; €&quot;_-;_-* \-??&quot; €&quot;_-;_-@_-"/>
    <numFmt numFmtId="168" formatCode="_-* #,##0.00\ [$€-40C]_-;\-* #,##0.00\ [$€-40C]_-;_-* \-??\ [$€-40C]_-;_-@_-"/>
  </numFmts>
  <fonts count="38">
    <font>
      <sz val="11"/>
      <color rgb="FF000000"/>
      <name val="Calibri"/>
      <family val="2"/>
      <charset val="1"/>
    </font>
    <font>
      <sz val="10"/>
      <name val="Arial"/>
      <family val="0"/>
    </font>
    <font>
      <sz val="10"/>
      <name val="Arial"/>
      <family val="0"/>
    </font>
    <font>
      <sz val="10"/>
      <name val="Arial"/>
      <family val="0"/>
    </font>
    <font>
      <b val="true"/>
      <i val="true"/>
      <sz val="11"/>
      <color rgb="FF00B050"/>
      <name val="Raleway"/>
      <family val="0"/>
      <charset val="1"/>
    </font>
    <font>
      <b val="true"/>
      <i val="true"/>
      <sz val="11"/>
      <color rgb="FF00B050"/>
      <name val="Calibri"/>
      <family val="2"/>
      <charset val="1"/>
    </font>
    <font>
      <i val="true"/>
      <sz val="11"/>
      <color rgb="FF5A5587"/>
      <name val="Calibri"/>
      <family val="2"/>
      <charset val="1"/>
    </font>
    <font>
      <i val="true"/>
      <sz val="10"/>
      <name val="Calibri"/>
      <family val="2"/>
      <charset val="1"/>
    </font>
    <font>
      <b val="true"/>
      <i val="true"/>
      <sz val="11"/>
      <color rgb="FF0B3750"/>
      <name val="Calibri"/>
      <family val="2"/>
      <charset val="1"/>
    </font>
    <font>
      <i val="true"/>
      <sz val="11"/>
      <color rgb="FFC55F4D"/>
      <name val="Calibri"/>
      <family val="2"/>
      <charset val="1"/>
    </font>
    <font>
      <b val="true"/>
      <sz val="10"/>
      <color rgb="FF00B050"/>
      <name val="Calibri"/>
      <family val="2"/>
      <charset val="1"/>
    </font>
    <font>
      <b val="true"/>
      <sz val="11"/>
      <color rgb="FF00B050"/>
      <name val="Calibri"/>
      <family val="2"/>
      <charset val="1"/>
    </font>
    <font>
      <b val="true"/>
      <sz val="11"/>
      <color rgb="FFFFFFFF"/>
      <name val="Raleway"/>
      <family val="2"/>
      <charset val="1"/>
    </font>
    <font>
      <sz val="11"/>
      <color rgb="FFFFFFFF"/>
      <name val="Raleway"/>
      <family val="2"/>
      <charset val="1"/>
    </font>
    <font>
      <b val="true"/>
      <sz val="11"/>
      <color rgb="FF002060"/>
      <name val="Raleway"/>
      <family val="2"/>
      <charset val="1"/>
    </font>
    <font>
      <b val="true"/>
      <sz val="10"/>
      <color rgb="FF000000"/>
      <name val="Raleway"/>
      <family val="2"/>
      <charset val="1"/>
    </font>
    <font>
      <b val="true"/>
      <sz val="9"/>
      <name val="Calibri"/>
      <family val="2"/>
      <charset val="1"/>
    </font>
    <font>
      <sz val="12"/>
      <color rgb="FFFFFFFF"/>
      <name val="Calibri"/>
      <family val="2"/>
      <charset val="1"/>
    </font>
    <font>
      <b val="true"/>
      <sz val="12"/>
      <color rgb="FFFFFFFF"/>
      <name val="Calibri"/>
      <family val="2"/>
      <charset val="1"/>
    </font>
    <font>
      <b val="true"/>
      <sz val="10"/>
      <color rgb="FFFFFFFF"/>
      <name val="Calibri"/>
      <family val="2"/>
      <charset val="1"/>
    </font>
    <font>
      <sz val="11"/>
      <color rgb="FFFFFFFF"/>
      <name val="Calibri"/>
      <family val="2"/>
      <charset val="1"/>
    </font>
    <font>
      <sz val="10"/>
      <color rgb="FF000000"/>
      <name val="Calibri"/>
      <family val="2"/>
      <charset val="1"/>
    </font>
    <font>
      <strike val="true"/>
      <sz val="10"/>
      <color rgb="FF000000"/>
      <name val="Calibri"/>
      <family val="2"/>
      <charset val="1"/>
    </font>
    <font>
      <sz val="10"/>
      <color rgb="FF595959"/>
      <name val="Calibri"/>
      <family val="2"/>
      <charset val="1"/>
    </font>
    <font>
      <b val="true"/>
      <sz val="11"/>
      <color rgb="FFFFFFFF"/>
      <name val="Calibri"/>
      <family val="2"/>
      <charset val="1"/>
    </font>
    <font>
      <b val="true"/>
      <sz val="11"/>
      <color rgb="FF5C4D85"/>
      <name val="Calibri"/>
      <family val="2"/>
      <charset val="1"/>
    </font>
    <font>
      <b val="true"/>
      <sz val="10"/>
      <color rgb="FF000000"/>
      <name val="Calibri"/>
      <family val="2"/>
      <charset val="1"/>
    </font>
    <font>
      <b val="true"/>
      <sz val="11"/>
      <color rgb="FF000000"/>
      <name val="Calibri"/>
      <family val="2"/>
      <charset val="1"/>
    </font>
    <font>
      <b val="true"/>
      <sz val="10"/>
      <color rgb="FF548235"/>
      <name val="Calibri"/>
      <family val="2"/>
      <charset val="1"/>
    </font>
    <font>
      <sz val="9"/>
      <color rgb="FFFFFFFF"/>
      <name val="Raleway"/>
      <family val="0"/>
      <charset val="1"/>
    </font>
    <font>
      <u val="single"/>
      <sz val="11"/>
      <color rgb="FF0563C1"/>
      <name val="Calibri"/>
      <family val="2"/>
      <charset val="1"/>
    </font>
    <font>
      <u val="single"/>
      <sz val="9"/>
      <color rgb="FFFFFFFF"/>
      <name val="Raleway"/>
      <family val="0"/>
      <charset val="1"/>
    </font>
    <font>
      <sz val="12"/>
      <color rgb="FF000000"/>
      <name val="Calibri"/>
      <family val="2"/>
      <charset val="1"/>
    </font>
    <font>
      <strike val="true"/>
      <sz val="12"/>
      <color rgb="FF000000"/>
      <name val="Calibri"/>
      <family val="2"/>
      <charset val="1"/>
    </font>
    <font>
      <sz val="12"/>
      <color rgb="FF595959"/>
      <name val="Calibri"/>
      <family val="2"/>
      <charset val="1"/>
    </font>
    <font>
      <b val="true"/>
      <sz val="12"/>
      <color rgb="FF5C4D85"/>
      <name val="Calibri"/>
      <family val="2"/>
      <charset val="1"/>
    </font>
    <font>
      <b val="true"/>
      <sz val="12"/>
      <color rgb="FF000000"/>
      <name val="Calibri"/>
      <family val="2"/>
      <charset val="1"/>
    </font>
    <font>
      <b val="true"/>
      <sz val="12"/>
      <color rgb="FF548235"/>
      <name val="Calibri"/>
      <family val="2"/>
      <charset val="1"/>
    </font>
  </fonts>
  <fills count="5">
    <fill>
      <patternFill patternType="none"/>
    </fill>
    <fill>
      <patternFill patternType="gray125"/>
    </fill>
    <fill>
      <patternFill patternType="solid">
        <fgColor rgb="FF002060"/>
        <bgColor rgb="FF0B3750"/>
      </patternFill>
    </fill>
    <fill>
      <patternFill patternType="solid">
        <fgColor rgb="FF203864"/>
        <bgColor rgb="FF0B3750"/>
      </patternFill>
    </fill>
    <fill>
      <patternFill patternType="solid">
        <fgColor rgb="FFA9D18E"/>
        <bgColor rgb="FF99CCFF"/>
      </patternFill>
    </fill>
  </fills>
  <borders count="26">
    <border diagonalUp="false" diagonalDown="false">
      <left/>
      <right/>
      <top/>
      <bottom/>
      <diagonal/>
    </border>
    <border diagonalUp="false" diagonalDown="false">
      <left style="medium"/>
      <right/>
      <top style="medium"/>
      <bottom/>
      <diagonal/>
    </border>
    <border diagonalUp="false" diagonalDown="false">
      <left style="medium"/>
      <right style="thin">
        <color rgb="FF5A5587"/>
      </right>
      <top style="thin">
        <color rgb="FF5A5587"/>
      </top>
      <bottom style="thin">
        <color rgb="FF5A5587"/>
      </bottom>
      <diagonal/>
    </border>
    <border diagonalUp="false" diagonalDown="false">
      <left style="thin">
        <color rgb="FF5A5587"/>
      </left>
      <right style="thin">
        <color rgb="FF5A5587"/>
      </right>
      <top style="thin">
        <color rgb="FF5A5587"/>
      </top>
      <bottom style="thin">
        <color rgb="FF5A5587"/>
      </bottom>
      <diagonal/>
    </border>
    <border diagonalUp="false" diagonalDown="false">
      <left style="medium"/>
      <right/>
      <top/>
      <bottom/>
      <diagonal/>
    </border>
    <border diagonalUp="false" diagonalDown="false">
      <left/>
      <right/>
      <top/>
      <bottom style="thin">
        <color rgb="FF003D52"/>
      </bottom>
      <diagonal/>
    </border>
    <border diagonalUp="false" diagonalDown="false">
      <left style="medium"/>
      <right/>
      <top style="thin">
        <color rgb="FF003D52"/>
      </top>
      <bottom/>
      <diagonal/>
    </border>
    <border diagonalUp="false" diagonalDown="false">
      <left/>
      <right/>
      <top style="thin">
        <color rgb="FF003D52"/>
      </top>
      <bottom/>
      <diagonal/>
    </border>
    <border diagonalUp="false" diagonalDown="false">
      <left style="thin">
        <color rgb="FF003D52"/>
      </left>
      <right/>
      <top style="thin">
        <color rgb="FF003D52"/>
      </top>
      <bottom/>
      <diagonal/>
    </border>
    <border diagonalUp="false" diagonalDown="false">
      <left style="thin"/>
      <right/>
      <top style="thin"/>
      <bottom style="thin"/>
      <diagonal/>
    </border>
    <border diagonalUp="false" diagonalDown="false">
      <left style="thin">
        <color rgb="FF5A5587"/>
      </left>
      <right/>
      <top style="thin">
        <color rgb="FF5A5587"/>
      </top>
      <bottom style="thin">
        <color rgb="FF5A5587"/>
      </bottom>
      <diagonal/>
    </border>
    <border diagonalUp="false" diagonalDown="false">
      <left/>
      <right style="thin">
        <color rgb="FF003D52"/>
      </right>
      <top/>
      <bottom/>
      <diagonal/>
    </border>
    <border diagonalUp="false" diagonalDown="false">
      <left style="thin">
        <color rgb="FF003D52"/>
      </left>
      <right/>
      <top/>
      <bottom/>
      <diagonal/>
    </border>
    <border diagonalUp="false" diagonalDown="false">
      <left style="medium"/>
      <right style="medium"/>
      <top style="thin">
        <color rgb="FF5A5587"/>
      </top>
      <bottom/>
      <diagonal/>
    </border>
    <border diagonalUp="false" diagonalDown="false">
      <left/>
      <right style="medium"/>
      <top/>
      <bottom/>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right/>
      <top style="thin"/>
      <bottom/>
      <diagonal/>
    </border>
    <border diagonalUp="false" diagonalDown="false">
      <left/>
      <right/>
      <top/>
      <bottom style="thin"/>
      <diagonal/>
    </border>
    <border diagonalUp="false" diagonalDown="false">
      <left style="thin"/>
      <right style="medium"/>
      <top style="thin"/>
      <bottom style="thin"/>
      <diagonal/>
    </border>
    <border diagonalUp="false" diagonalDown="false">
      <left/>
      <right style="medium"/>
      <top style="thin"/>
      <bottom/>
      <diagonal/>
    </border>
    <border diagonalUp="false" diagonalDown="false">
      <left/>
      <right/>
      <top/>
      <bottom style="medium"/>
      <diagonal/>
    </border>
    <border diagonalUp="false" diagonalDown="false">
      <left/>
      <right style="medium"/>
      <top/>
      <bottom style="medium"/>
      <diagonal/>
    </border>
    <border diagonalUp="false" diagonalDown="false">
      <left/>
      <right style="thin"/>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30" fillId="0" borderId="0" applyFont="true" applyBorder="false" applyAlignment="true" applyProtection="false">
      <alignment horizontal="general" vertical="bottom" textRotation="0" wrapText="false" indent="0" shrinkToFit="false"/>
    </xf>
  </cellStyleXfs>
  <cellXfs count="136">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6" fontId="0" fillId="0" borderId="0" xfId="0" applyFont="false" applyBorder="false" applyAlignment="true" applyProtection="false">
      <alignment horizontal="center" vertical="center" textRotation="0" wrapText="false" indent="0" shrinkToFit="false"/>
      <protection locked="true" hidden="false"/>
    </xf>
    <xf numFmtId="164" fontId="0" fillId="2" borderId="1" xfId="0" applyFont="fals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left" vertical="bottom" textRotation="0" wrapText="false" indent="0" shrinkToFit="false"/>
      <protection locked="true" hidden="false"/>
    </xf>
    <xf numFmtId="164" fontId="5" fillId="0" borderId="3" xfId="0" applyFont="true" applyBorder="true" applyAlignment="true" applyProtection="false">
      <alignment horizontal="left" vertical="bottom" textRotation="0" wrapText="tru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11" fillId="0" borderId="5" xfId="0" applyFont="true" applyBorder="true" applyAlignment="true" applyProtection="false">
      <alignment horizontal="general" vertical="center" textRotation="0" wrapText="false" indent="0" shrinkToFit="false"/>
      <protection locked="true" hidden="false"/>
    </xf>
    <xf numFmtId="164" fontId="12" fillId="3" borderId="6" xfId="0" applyFont="true" applyBorder="true" applyAlignment="true" applyProtection="false">
      <alignment horizontal="left" vertical="center" textRotation="0" wrapText="false" indent="0" shrinkToFit="false"/>
      <protection locked="true" hidden="false"/>
    </xf>
    <xf numFmtId="164" fontId="13" fillId="3" borderId="7" xfId="0" applyFont="true" applyBorder="true" applyAlignment="true" applyProtection="false">
      <alignment horizontal="center" vertical="bottom" textRotation="0" wrapText="false" indent="0" shrinkToFit="false"/>
      <protection locked="true" hidden="false"/>
    </xf>
    <xf numFmtId="164" fontId="12" fillId="3" borderId="8" xfId="0" applyFont="true" applyBorder="true" applyAlignment="true" applyProtection="false">
      <alignment horizontal="left" vertical="bottom" textRotation="0" wrapText="false" indent="0" shrinkToFit="false"/>
      <protection locked="true" hidden="false"/>
    </xf>
    <xf numFmtId="164" fontId="12" fillId="3" borderId="9" xfId="0" applyFont="true" applyBorder="true" applyAlignment="true" applyProtection="false">
      <alignment horizontal="left" vertical="bottom" textRotation="0" wrapText="fals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4" fontId="15" fillId="0" borderId="10" xfId="0" applyFont="true" applyBorder="true" applyAlignment="true" applyProtection="false">
      <alignment horizontal="center" vertical="center" textRotation="0" wrapText="false" indent="0" shrinkToFit="false"/>
      <protection locked="true" hidden="false"/>
    </xf>
    <xf numFmtId="164" fontId="15" fillId="0" borderId="9" xfId="0" applyFont="true" applyBorder="true" applyAlignment="true" applyProtection="false">
      <alignment horizontal="center" vertical="center" textRotation="0" wrapText="false" indent="0" shrinkToFit="false"/>
      <protection locked="true" hidden="false"/>
    </xf>
    <xf numFmtId="164" fontId="12" fillId="3" borderId="4" xfId="0" applyFont="true" applyBorder="true" applyAlignment="true" applyProtection="false">
      <alignment horizontal="left" vertical="center" textRotation="0" wrapText="false" indent="0" shrinkToFit="false"/>
      <protection locked="true" hidden="false"/>
    </xf>
    <xf numFmtId="164" fontId="13" fillId="3" borderId="11" xfId="0" applyFont="true" applyBorder="true" applyAlignment="true" applyProtection="false">
      <alignment horizontal="center" vertical="bottom" textRotation="0" wrapText="false" indent="0" shrinkToFit="false"/>
      <protection locked="true" hidden="false"/>
    </xf>
    <xf numFmtId="164" fontId="12" fillId="3" borderId="12" xfId="0" applyFont="true" applyBorder="true" applyAlignment="true" applyProtection="false">
      <alignment horizontal="left" vertical="bottom" textRotation="0" wrapText="false" indent="0" shrinkToFit="false"/>
      <protection locked="true" hidden="false"/>
    </xf>
    <xf numFmtId="164" fontId="13" fillId="3" borderId="0" xfId="0" applyFont="true" applyBorder="false" applyAlignment="true" applyProtection="false">
      <alignment horizontal="center" vertical="bottom" textRotation="0" wrapText="false" indent="0" shrinkToFit="false"/>
      <protection locked="true" hidden="false"/>
    </xf>
    <xf numFmtId="164" fontId="16" fillId="0" borderId="2" xfId="0" applyFont="true" applyBorder="true" applyAlignment="true" applyProtection="false">
      <alignment horizontal="center" vertical="center" textRotation="0" wrapText="false" indent="0" shrinkToFit="false"/>
      <protection locked="true" hidden="false"/>
    </xf>
    <xf numFmtId="164" fontId="16" fillId="0" borderId="3" xfId="0" applyFont="true" applyBorder="true" applyAlignment="true" applyProtection="false">
      <alignment horizontal="center" vertical="center" textRotation="0" wrapText="false" indent="0" shrinkToFit="false"/>
      <protection locked="true" hidden="false"/>
    </xf>
    <xf numFmtId="164" fontId="17" fillId="4" borderId="13" xfId="0" applyFont="true" applyBorder="true" applyAlignment="true" applyProtection="false">
      <alignment horizontal="center" vertical="center" textRotation="0" wrapText="false" indent="0" shrinkToFit="false"/>
      <protection locked="true" hidden="false"/>
    </xf>
    <xf numFmtId="164" fontId="18" fillId="3" borderId="4" xfId="0" applyFont="true" applyBorder="true" applyAlignment="true" applyProtection="false">
      <alignment horizontal="center" vertical="center" textRotation="0" wrapText="true" indent="0" shrinkToFit="false"/>
      <protection locked="true" hidden="false"/>
    </xf>
    <xf numFmtId="164" fontId="18" fillId="3" borderId="0" xfId="0" applyFont="true" applyBorder="true" applyAlignment="true" applyProtection="false">
      <alignment horizontal="center" vertical="center" textRotation="0" wrapText="true" indent="0" shrinkToFit="false"/>
      <protection locked="true" hidden="false"/>
    </xf>
    <xf numFmtId="164" fontId="18" fillId="3" borderId="0" xfId="0" applyFont="true" applyBorder="true" applyAlignment="true" applyProtection="false">
      <alignment horizontal="center" vertical="center" textRotation="0" wrapText="false" indent="0" shrinkToFit="false"/>
      <protection locked="true" hidden="false"/>
    </xf>
    <xf numFmtId="165" fontId="17" fillId="3" borderId="0" xfId="0" applyFont="true" applyBorder="true" applyAlignment="true" applyProtection="false">
      <alignment horizontal="center" vertical="center" textRotation="0" wrapText="false" indent="0" shrinkToFit="false"/>
      <protection locked="true" hidden="false"/>
    </xf>
    <xf numFmtId="165" fontId="17" fillId="3" borderId="0" xfId="0" applyFont="true" applyBorder="true" applyAlignment="true" applyProtection="false">
      <alignment horizontal="center" vertical="center" textRotation="0" wrapText="true" indent="0" shrinkToFit="false"/>
      <protection locked="true" hidden="false"/>
    </xf>
    <xf numFmtId="166" fontId="18" fillId="3" borderId="0" xfId="0" applyFont="true" applyBorder="true" applyAlignment="true" applyProtection="false">
      <alignment horizontal="center" vertical="center" textRotation="0" wrapText="true" indent="0" shrinkToFit="false"/>
      <protection locked="true" hidden="false"/>
    </xf>
    <xf numFmtId="164" fontId="18" fillId="3" borderId="14" xfId="0" applyFont="true" applyBorder="true" applyAlignment="true" applyProtection="false">
      <alignment horizontal="center" vertical="center" textRotation="0" wrapText="true" indent="0" shrinkToFit="false"/>
      <protection locked="true" hidden="false"/>
    </xf>
    <xf numFmtId="164" fontId="19" fillId="4" borderId="4" xfId="0" applyFont="true" applyBorder="true" applyAlignment="true" applyProtection="false">
      <alignment horizontal="center" vertical="center" textRotation="0" wrapText="false" indent="0" shrinkToFit="false"/>
      <protection locked="true" hidden="false"/>
    </xf>
    <xf numFmtId="164" fontId="18" fillId="4" borderId="0" xfId="0" applyFont="true" applyBorder="false" applyAlignment="true" applyProtection="false">
      <alignment horizontal="general" vertical="center" textRotation="0" wrapText="false" indent="0" shrinkToFit="false"/>
      <protection locked="true" hidden="false"/>
    </xf>
    <xf numFmtId="164" fontId="20" fillId="4" borderId="0" xfId="0" applyFont="true" applyBorder="false" applyAlignment="true" applyProtection="false">
      <alignment horizontal="general" vertical="center" textRotation="0" wrapText="false" indent="0" shrinkToFit="false"/>
      <protection locked="true" hidden="false"/>
    </xf>
    <xf numFmtId="164" fontId="20" fillId="4" borderId="0" xfId="0" applyFont="true" applyBorder="false" applyAlignment="true" applyProtection="false">
      <alignment horizontal="center" vertical="center" textRotation="0" wrapText="false" indent="0" shrinkToFit="false"/>
      <protection locked="true" hidden="false"/>
    </xf>
    <xf numFmtId="165" fontId="20" fillId="4" borderId="0" xfId="0" applyFont="true" applyBorder="false" applyAlignment="true" applyProtection="false">
      <alignment horizontal="center" vertical="center" textRotation="0" wrapText="false" indent="0" shrinkToFit="false"/>
      <protection locked="true" hidden="false"/>
    </xf>
    <xf numFmtId="166" fontId="20" fillId="4" borderId="0" xfId="0" applyFont="true" applyBorder="false" applyAlignment="true" applyProtection="false">
      <alignment horizontal="center" vertical="center" textRotation="0" wrapText="false" indent="0" shrinkToFit="false"/>
      <protection locked="true" hidden="false"/>
    </xf>
    <xf numFmtId="167" fontId="20" fillId="4" borderId="14" xfId="0" applyFont="true" applyBorder="true" applyAlignment="true" applyProtection="false">
      <alignment horizontal="general" vertical="center" textRotation="0" wrapText="false" indent="0" shrinkToFit="false"/>
      <protection locked="true" hidden="false"/>
    </xf>
    <xf numFmtId="164" fontId="21" fillId="0" borderId="15" xfId="0" applyFont="true" applyBorder="true" applyAlignment="true" applyProtection="false">
      <alignment horizontal="center" vertical="center" textRotation="0" wrapText="false" indent="0" shrinkToFit="false"/>
      <protection locked="true" hidden="false"/>
    </xf>
    <xf numFmtId="164" fontId="21" fillId="0" borderId="16" xfId="0" applyFont="true" applyBorder="true" applyAlignment="false" applyProtection="false">
      <alignment horizontal="general" vertical="bottom" textRotation="0" wrapText="false" indent="0" shrinkToFit="false"/>
      <protection locked="true" hidden="false"/>
    </xf>
    <xf numFmtId="164" fontId="21" fillId="0" borderId="16" xfId="0" applyFont="true" applyBorder="true" applyAlignment="true" applyProtection="false">
      <alignment horizontal="center" vertical="bottom" textRotation="0" wrapText="false" indent="0" shrinkToFit="false"/>
      <protection locked="true" hidden="false"/>
    </xf>
    <xf numFmtId="168" fontId="22" fillId="0" borderId="16" xfId="0" applyFont="true" applyBorder="true" applyAlignment="false" applyProtection="false">
      <alignment horizontal="general" vertical="bottom" textRotation="0" wrapText="false" indent="0" shrinkToFit="false"/>
      <protection locked="true" hidden="false"/>
    </xf>
    <xf numFmtId="165" fontId="21" fillId="0" borderId="16" xfId="17" applyFont="true" applyBorder="true" applyAlignment="true" applyProtection="true">
      <alignment horizontal="center" vertical="center" textRotation="0" wrapText="false" indent="0" shrinkToFit="false"/>
      <protection locked="true" hidden="false"/>
    </xf>
    <xf numFmtId="165" fontId="21" fillId="0" borderId="16" xfId="0" applyFont="true" applyBorder="true" applyAlignment="true" applyProtection="false">
      <alignment horizontal="center" vertical="center" textRotation="0" wrapText="false" indent="0" shrinkToFit="false"/>
      <protection locked="true" hidden="false"/>
    </xf>
    <xf numFmtId="166" fontId="23" fillId="0" borderId="16" xfId="0" applyFont="true" applyBorder="true" applyAlignment="true" applyProtection="true">
      <alignment horizontal="center" vertical="center" textRotation="0" wrapText="false" indent="0" shrinkToFit="false"/>
      <protection locked="false" hidden="false"/>
    </xf>
    <xf numFmtId="167" fontId="23" fillId="0" borderId="17" xfId="17" applyFont="true" applyBorder="true" applyAlignment="true" applyProtection="true">
      <alignment horizontal="center" vertical="center"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4" fillId="4" borderId="0" xfId="0" applyFont="true" applyBorder="false" applyAlignment="true" applyProtection="false">
      <alignment horizontal="general" vertical="center" textRotation="0" wrapText="false" indent="0" shrinkToFit="false"/>
      <protection locked="true" hidden="false"/>
    </xf>
    <xf numFmtId="164" fontId="24" fillId="4" borderId="0" xfId="0" applyFont="true" applyBorder="false" applyAlignment="true" applyProtection="false">
      <alignment horizontal="center" vertical="center" textRotation="0" wrapText="false" indent="0" shrinkToFit="false"/>
      <protection locked="true" hidden="false"/>
    </xf>
    <xf numFmtId="166" fontId="24" fillId="4" borderId="0" xfId="0" applyFont="true" applyBorder="false" applyAlignment="true" applyProtection="false">
      <alignment horizontal="center" vertical="center" textRotation="0" wrapText="false" indent="0" shrinkToFit="false"/>
      <protection locked="true" hidden="false"/>
    </xf>
    <xf numFmtId="167" fontId="25" fillId="4" borderId="14" xfId="0" applyFont="true" applyBorder="true" applyAlignment="true" applyProtection="false">
      <alignment horizontal="general" vertical="center" textRotation="0" wrapText="false" indent="0" shrinkToFit="false"/>
      <protection locked="true" hidden="false"/>
    </xf>
    <xf numFmtId="167" fontId="23" fillId="0" borderId="17" xfId="17" applyFont="true" applyBorder="true" applyAlignment="true" applyProtection="true">
      <alignment horizontal="general" vertical="center" textRotation="0" wrapText="false" indent="0" shrinkToFit="false"/>
      <protection locked="true" hidden="false"/>
    </xf>
    <xf numFmtId="167" fontId="24" fillId="4" borderId="14" xfId="0" applyFont="true" applyBorder="true" applyAlignment="true" applyProtection="false">
      <alignment horizontal="general" vertical="center" textRotation="0" wrapText="false" indent="0" shrinkToFit="false"/>
      <protection locked="true" hidden="false"/>
    </xf>
    <xf numFmtId="164" fontId="23" fillId="0" borderId="15" xfId="0" applyFont="true" applyBorder="true" applyAlignment="true" applyProtection="false">
      <alignment horizontal="center" vertical="center" textRotation="0" wrapText="false" indent="0" shrinkToFit="false"/>
      <protection locked="true" hidden="false"/>
    </xf>
    <xf numFmtId="164" fontId="21" fillId="0" borderId="18" xfId="0" applyFont="true" applyBorder="true" applyAlignment="false" applyProtection="false">
      <alignment horizontal="general" vertical="bottom" textRotation="0" wrapText="false" indent="0" shrinkToFit="false"/>
      <protection locked="true" hidden="false"/>
    </xf>
    <xf numFmtId="164" fontId="21" fillId="0" borderId="18" xfId="0" applyFont="true" applyBorder="true" applyAlignment="true" applyProtection="false">
      <alignment horizontal="center" vertical="bottom" textRotation="0" wrapText="false" indent="0" shrinkToFit="false"/>
      <protection locked="true" hidden="false"/>
    </xf>
    <xf numFmtId="168" fontId="22" fillId="0" borderId="18" xfId="0" applyFont="true" applyBorder="true" applyAlignment="false" applyProtection="false">
      <alignment horizontal="general" vertical="bottom" textRotation="0" wrapText="false" indent="0" shrinkToFit="false"/>
      <protection locked="true" hidden="false"/>
    </xf>
    <xf numFmtId="164" fontId="21" fillId="0" borderId="19" xfId="0" applyFont="true" applyBorder="true" applyAlignment="false" applyProtection="false">
      <alignment horizontal="general" vertical="bottom" textRotation="0" wrapText="false" indent="0" shrinkToFit="false"/>
      <protection locked="true" hidden="false"/>
    </xf>
    <xf numFmtId="164" fontId="21" fillId="0" borderId="19" xfId="0" applyFont="true" applyBorder="true" applyAlignment="true" applyProtection="false">
      <alignment horizontal="center" vertical="bottom" textRotation="0" wrapText="false" indent="0" shrinkToFit="false"/>
      <protection locked="true" hidden="false"/>
    </xf>
    <xf numFmtId="168" fontId="22" fillId="0" borderId="19" xfId="0" applyFont="true" applyBorder="true" applyAlignment="false" applyProtection="false">
      <alignment horizontal="general" vertical="bottom" textRotation="0" wrapText="false" indent="0" shrinkToFit="false"/>
      <protection locked="true" hidden="false"/>
    </xf>
    <xf numFmtId="164" fontId="24" fillId="4" borderId="0" xfId="0" applyFont="true" applyBorder="false" applyAlignment="true" applyProtection="false">
      <alignment horizontal="left" vertical="center" textRotation="0" wrapText="false" indent="0" shrinkToFit="false"/>
      <protection locked="true" hidden="false"/>
    </xf>
    <xf numFmtId="167" fontId="24" fillId="4" borderId="14" xfId="0" applyFont="true" applyBorder="true" applyAlignment="true" applyProtection="false">
      <alignment horizontal="center" vertical="center" textRotation="0" wrapText="false" indent="0" shrinkToFit="false"/>
      <protection locked="true" hidden="false"/>
    </xf>
    <xf numFmtId="164" fontId="21" fillId="0" borderId="16" xfId="0" applyFont="true" applyBorder="true" applyAlignment="true" applyProtection="false">
      <alignment horizontal="general" vertical="top" textRotation="0" wrapText="false" indent="0" shrinkToFit="false"/>
      <protection locked="true" hidden="false"/>
    </xf>
    <xf numFmtId="165" fontId="22" fillId="0" borderId="16" xfId="0" applyFont="true" applyBorder="true" applyAlignment="true" applyProtection="false">
      <alignment horizontal="center" vertical="center" textRotation="0" wrapText="false" indent="0" shrinkToFit="false"/>
      <protection locked="true" hidden="false"/>
    </xf>
    <xf numFmtId="166" fontId="21" fillId="0" borderId="16" xfId="0" applyFont="true" applyBorder="true" applyAlignment="true" applyProtection="true">
      <alignment horizontal="center" vertical="center" textRotation="0" wrapText="false" indent="0" shrinkToFit="false"/>
      <protection locked="false" hidden="false"/>
    </xf>
    <xf numFmtId="167" fontId="21" fillId="0" borderId="17" xfId="0" applyFont="true" applyBorder="true" applyAlignment="true" applyProtection="false">
      <alignment horizontal="general" vertical="center" textRotation="0" wrapText="false" indent="0" shrinkToFit="false"/>
      <protection locked="true" hidden="false"/>
    </xf>
    <xf numFmtId="164" fontId="26" fillId="4" borderId="4" xfId="0" applyFont="true" applyBorder="true" applyAlignment="true" applyProtection="false">
      <alignment horizontal="right" vertical="center" textRotation="0" wrapText="false" indent="0" shrinkToFit="false"/>
      <protection locked="true" hidden="false"/>
    </xf>
    <xf numFmtId="164" fontId="27" fillId="4" borderId="0" xfId="0" applyFont="true" applyBorder="false" applyAlignment="true" applyProtection="false">
      <alignment horizontal="left" vertical="center" textRotation="0" wrapText="false" indent="0" shrinkToFit="false"/>
      <protection locked="true" hidden="false"/>
    </xf>
    <xf numFmtId="164" fontId="27" fillId="4" borderId="0" xfId="0" applyFont="true" applyBorder="false" applyAlignment="true" applyProtection="false">
      <alignment horizontal="center" vertical="center" textRotation="0" wrapText="false" indent="0" shrinkToFit="false"/>
      <protection locked="true" hidden="false"/>
    </xf>
    <xf numFmtId="166" fontId="27" fillId="4" borderId="0" xfId="0" applyFont="true" applyBorder="false" applyAlignment="true" applyProtection="false">
      <alignment horizontal="center" vertical="center" textRotation="0" wrapText="false" indent="0" shrinkToFit="false"/>
      <protection locked="true" hidden="false"/>
    </xf>
    <xf numFmtId="164" fontId="27" fillId="4" borderId="14" xfId="0" applyFont="true" applyBorder="true" applyAlignment="true" applyProtection="false">
      <alignment horizontal="left" vertical="center" textRotation="0" wrapText="false" indent="0" shrinkToFit="false"/>
      <protection locked="true" hidden="false"/>
    </xf>
    <xf numFmtId="167" fontId="27" fillId="4" borderId="14" xfId="0" applyFont="true" applyBorder="true" applyAlignment="true" applyProtection="false">
      <alignment horizontal="center" vertical="center" textRotation="0" wrapText="false" indent="0" shrinkToFit="false"/>
      <protection locked="true" hidden="false"/>
    </xf>
    <xf numFmtId="164" fontId="26" fillId="4" borderId="4" xfId="0" applyFont="true" applyBorder="true" applyAlignment="true" applyProtection="false">
      <alignment horizontal="center" vertical="center" textRotation="0" wrapText="false" indent="0" shrinkToFit="false"/>
      <protection locked="true" hidden="false"/>
    </xf>
    <xf numFmtId="164" fontId="27" fillId="4" borderId="4" xfId="0" applyFont="true" applyBorder="true" applyAlignment="true" applyProtection="false">
      <alignment horizontal="general" vertical="center" textRotation="0" wrapText="false" indent="0" shrinkToFit="false"/>
      <protection locked="true" hidden="false"/>
    </xf>
    <xf numFmtId="164" fontId="27" fillId="4" borderId="0" xfId="0" applyFont="true" applyBorder="false" applyAlignment="true" applyProtection="false">
      <alignment horizontal="general" vertical="center" textRotation="0" wrapText="false" indent="0" shrinkToFit="false"/>
      <protection locked="true" hidden="false"/>
    </xf>
    <xf numFmtId="165" fontId="0" fillId="4" borderId="0" xfId="17" applyFont="true" applyBorder="true" applyAlignment="true" applyProtection="true">
      <alignment horizontal="center" vertical="center" textRotation="0" wrapText="false" indent="0" shrinkToFit="false"/>
      <protection locked="true" hidden="false"/>
    </xf>
    <xf numFmtId="165" fontId="0" fillId="4" borderId="0" xfId="0" applyFont="false" applyBorder="false" applyAlignment="true" applyProtection="false">
      <alignment horizontal="center" vertical="center" textRotation="0" wrapText="false" indent="0" shrinkToFit="false"/>
      <protection locked="true" hidden="false"/>
    </xf>
    <xf numFmtId="167" fontId="0" fillId="0" borderId="20" xfId="0" applyFont="false" applyBorder="true" applyAlignment="true" applyProtection="false">
      <alignment horizontal="center" vertical="bottom" textRotation="0" wrapText="false" indent="0" shrinkToFit="false"/>
      <protection locked="true" hidden="false"/>
    </xf>
    <xf numFmtId="164" fontId="29" fillId="3" borderId="4" xfId="0" applyFont="true" applyBorder="true" applyAlignment="true" applyProtection="false">
      <alignment horizontal="left" vertical="center" textRotation="0" wrapText="false" indent="0" shrinkToFit="false"/>
      <protection locked="true" hidden="false"/>
    </xf>
    <xf numFmtId="164" fontId="29" fillId="3" borderId="18" xfId="0" applyFont="true" applyBorder="true" applyAlignment="false" applyProtection="false">
      <alignment horizontal="general" vertical="bottom" textRotation="0" wrapText="false" indent="0" shrinkToFit="false"/>
      <protection locked="true" hidden="false"/>
    </xf>
    <xf numFmtId="164" fontId="29" fillId="3" borderId="21" xfId="0" applyFont="true" applyBorder="true" applyAlignment="true" applyProtection="false">
      <alignment horizontal="right" vertical="bottom" textRotation="0" wrapText="false" indent="0" shrinkToFit="false"/>
      <protection locked="true" hidden="false"/>
    </xf>
    <xf numFmtId="164" fontId="29" fillId="3" borderId="4" xfId="0" applyFont="true" applyBorder="true" applyAlignment="true" applyProtection="false">
      <alignment horizontal="left" vertical="top" textRotation="0" wrapText="true" indent="0" shrinkToFit="false"/>
      <protection locked="true" hidden="false"/>
    </xf>
    <xf numFmtId="164" fontId="29" fillId="3" borderId="0" xfId="0" applyFont="true" applyBorder="false" applyAlignment="false" applyProtection="false">
      <alignment horizontal="general" vertical="bottom" textRotation="0" wrapText="false" indent="0" shrinkToFit="false"/>
      <protection locked="true" hidden="false"/>
    </xf>
    <xf numFmtId="164" fontId="29" fillId="3" borderId="14" xfId="0" applyFont="true" applyBorder="true" applyAlignment="true" applyProtection="false">
      <alignment horizontal="right" vertical="bottom" textRotation="0" wrapText="false" indent="0" shrinkToFit="false"/>
      <protection locked="true" hidden="false"/>
    </xf>
    <xf numFmtId="164" fontId="29" fillId="3" borderId="22" xfId="0" applyFont="true" applyBorder="true" applyAlignment="false" applyProtection="false">
      <alignment horizontal="general" vertical="bottom" textRotation="0" wrapText="false" indent="0" shrinkToFit="false"/>
      <protection locked="true" hidden="false"/>
    </xf>
    <xf numFmtId="164" fontId="29" fillId="3" borderId="0" xfId="0" applyFont="true" applyBorder="false" applyAlignment="true" applyProtection="false">
      <alignment horizontal="right" vertical="bottom" textRotation="0" wrapText="false" indent="0" shrinkToFit="false"/>
      <protection locked="true" hidden="false"/>
    </xf>
    <xf numFmtId="164" fontId="31" fillId="3" borderId="22" xfId="20" applyFont="true" applyBorder="true" applyAlignment="true" applyProtection="true">
      <alignment horizontal="general" vertical="bottom" textRotation="0" wrapText="false" indent="0" shrinkToFit="false"/>
      <protection locked="true" hidden="false"/>
    </xf>
    <xf numFmtId="164" fontId="31" fillId="3" borderId="23" xfId="20" applyFont="true" applyBorder="true" applyAlignment="true" applyProtection="true">
      <alignment horizontal="right" vertical="bottom" textRotation="0" wrapText="false" indent="0" shrinkToFit="false"/>
      <protection locked="true" hidden="false"/>
    </xf>
    <xf numFmtId="164" fontId="18" fillId="4" borderId="4" xfId="0" applyFont="true" applyBorder="true" applyAlignment="true" applyProtection="false">
      <alignment horizontal="center" vertical="center" textRotation="0" wrapText="false" indent="0" shrinkToFit="false"/>
      <protection locked="true" hidden="false"/>
    </xf>
    <xf numFmtId="164" fontId="17" fillId="4" borderId="0" xfId="0" applyFont="true" applyBorder="false" applyAlignment="true" applyProtection="false">
      <alignment horizontal="general" vertical="center" textRotation="0" wrapText="false" indent="0" shrinkToFit="false"/>
      <protection locked="true" hidden="false"/>
    </xf>
    <xf numFmtId="164" fontId="17" fillId="4" borderId="0" xfId="0" applyFont="true" applyBorder="false" applyAlignment="true" applyProtection="false">
      <alignment horizontal="center" vertical="center" textRotation="0" wrapText="false" indent="0" shrinkToFit="false"/>
      <protection locked="true" hidden="false"/>
    </xf>
    <xf numFmtId="165" fontId="17" fillId="4" borderId="0" xfId="0" applyFont="true" applyBorder="false" applyAlignment="true" applyProtection="false">
      <alignment horizontal="center" vertical="center" textRotation="0" wrapText="false" indent="0" shrinkToFit="false"/>
      <protection locked="true" hidden="false"/>
    </xf>
    <xf numFmtId="166" fontId="17" fillId="4" borderId="0" xfId="0" applyFont="true" applyBorder="false" applyAlignment="true" applyProtection="false">
      <alignment horizontal="center" vertical="center" textRotation="0" wrapText="false" indent="0" shrinkToFit="false"/>
      <protection locked="true" hidden="false"/>
    </xf>
    <xf numFmtId="167" fontId="17" fillId="4" borderId="14"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false" applyAlignment="false" applyProtection="false">
      <alignment horizontal="general" vertical="bottom" textRotation="0" wrapText="false" indent="0" shrinkToFit="false"/>
      <protection locked="true" hidden="false"/>
    </xf>
    <xf numFmtId="164" fontId="32" fillId="0" borderId="15" xfId="0" applyFont="true" applyBorder="true" applyAlignment="true" applyProtection="false">
      <alignment horizontal="center" vertical="center" textRotation="0" wrapText="false" indent="0" shrinkToFit="false"/>
      <protection locked="true" hidden="false"/>
    </xf>
    <xf numFmtId="164" fontId="32" fillId="0" borderId="16" xfId="0" applyFont="true" applyBorder="true" applyAlignment="false" applyProtection="false">
      <alignment horizontal="general" vertical="bottom" textRotation="0" wrapText="false" indent="0" shrinkToFit="false"/>
      <protection locked="true" hidden="false"/>
    </xf>
    <xf numFmtId="164" fontId="32" fillId="0" borderId="16" xfId="0" applyFont="true" applyBorder="true" applyAlignment="true" applyProtection="false">
      <alignment horizontal="center" vertical="bottom" textRotation="0" wrapText="false" indent="0" shrinkToFit="false"/>
      <protection locked="true" hidden="false"/>
    </xf>
    <xf numFmtId="168" fontId="33" fillId="0" borderId="16" xfId="0" applyFont="true" applyBorder="true" applyAlignment="false" applyProtection="false">
      <alignment horizontal="general" vertical="bottom" textRotation="0" wrapText="false" indent="0" shrinkToFit="false"/>
      <protection locked="true" hidden="false"/>
    </xf>
    <xf numFmtId="165" fontId="32" fillId="0" borderId="16" xfId="17" applyFont="true" applyBorder="true" applyAlignment="true" applyProtection="true">
      <alignment horizontal="center" vertical="center" textRotation="0" wrapText="false" indent="0" shrinkToFit="false"/>
      <protection locked="true" hidden="false"/>
    </xf>
    <xf numFmtId="165" fontId="32" fillId="0" borderId="16" xfId="0" applyFont="true" applyBorder="true" applyAlignment="true" applyProtection="false">
      <alignment horizontal="center" vertical="center" textRotation="0" wrapText="false" indent="0" shrinkToFit="false"/>
      <protection locked="true" hidden="false"/>
    </xf>
    <xf numFmtId="166" fontId="34" fillId="0" borderId="16" xfId="0" applyFont="true" applyBorder="true" applyAlignment="true" applyProtection="true">
      <alignment horizontal="center" vertical="center" textRotation="0" wrapText="false" indent="0" shrinkToFit="false"/>
      <protection locked="false" hidden="false"/>
    </xf>
    <xf numFmtId="167" fontId="34" fillId="0" borderId="17" xfId="17" applyFont="true" applyBorder="true" applyAlignment="true" applyProtection="true">
      <alignment horizontal="center" vertical="center" textRotation="0" wrapText="false" indent="0" shrinkToFit="false"/>
      <protection locked="true" hidden="false"/>
    </xf>
    <xf numFmtId="164" fontId="18" fillId="4" borderId="0" xfId="0" applyFont="true" applyBorder="false" applyAlignment="true" applyProtection="false">
      <alignment horizontal="center" vertical="center" textRotation="0" wrapText="false" indent="0" shrinkToFit="false"/>
      <protection locked="true" hidden="false"/>
    </xf>
    <xf numFmtId="166" fontId="18" fillId="4" borderId="0" xfId="0" applyFont="true" applyBorder="false" applyAlignment="true" applyProtection="false">
      <alignment horizontal="center" vertical="center" textRotation="0" wrapText="false" indent="0" shrinkToFit="false"/>
      <protection locked="true" hidden="false"/>
    </xf>
    <xf numFmtId="167" fontId="35" fillId="4" borderId="14" xfId="0" applyFont="true" applyBorder="true" applyAlignment="true" applyProtection="false">
      <alignment horizontal="general" vertical="center" textRotation="0" wrapText="false" indent="0" shrinkToFit="false"/>
      <protection locked="true" hidden="false"/>
    </xf>
    <xf numFmtId="167" fontId="34" fillId="0" borderId="17" xfId="17" applyFont="true" applyBorder="true" applyAlignment="true" applyProtection="true">
      <alignment horizontal="general" vertical="center" textRotation="0" wrapText="false" indent="0" shrinkToFit="false"/>
      <protection locked="true" hidden="false"/>
    </xf>
    <xf numFmtId="167" fontId="18" fillId="4" borderId="14" xfId="0" applyFont="true" applyBorder="true" applyAlignment="true" applyProtection="false">
      <alignment horizontal="general" vertical="center" textRotation="0" wrapText="false" indent="0" shrinkToFit="false"/>
      <protection locked="true" hidden="false"/>
    </xf>
    <xf numFmtId="164" fontId="34" fillId="0" borderId="15" xfId="0" applyFont="true" applyBorder="true" applyAlignment="true" applyProtection="false">
      <alignment horizontal="center" vertical="center" textRotation="0" wrapText="false" indent="0" shrinkToFit="false"/>
      <protection locked="true" hidden="false"/>
    </xf>
    <xf numFmtId="164" fontId="32" fillId="0" borderId="18" xfId="0" applyFont="true" applyBorder="true" applyAlignment="false" applyProtection="false">
      <alignment horizontal="general" vertical="bottom" textRotation="0" wrapText="false" indent="0" shrinkToFit="false"/>
      <protection locked="true" hidden="false"/>
    </xf>
    <xf numFmtId="164" fontId="32" fillId="0" borderId="18" xfId="0" applyFont="true" applyBorder="true" applyAlignment="true" applyProtection="false">
      <alignment horizontal="center" vertical="bottom" textRotation="0" wrapText="false" indent="0" shrinkToFit="false"/>
      <protection locked="true" hidden="false"/>
    </xf>
    <xf numFmtId="168" fontId="33" fillId="0" borderId="18" xfId="0" applyFont="true" applyBorder="true" applyAlignment="false" applyProtection="false">
      <alignment horizontal="general" vertical="bottom" textRotation="0" wrapText="false" indent="0" shrinkToFit="false"/>
      <protection locked="true" hidden="false"/>
    </xf>
    <xf numFmtId="164" fontId="32" fillId="0" borderId="19" xfId="0" applyFont="true" applyBorder="true" applyAlignment="false" applyProtection="false">
      <alignment horizontal="general" vertical="bottom" textRotation="0" wrapText="false" indent="0" shrinkToFit="false"/>
      <protection locked="true" hidden="false"/>
    </xf>
    <xf numFmtId="164" fontId="32" fillId="0" borderId="19" xfId="0" applyFont="true" applyBorder="true" applyAlignment="true" applyProtection="false">
      <alignment horizontal="center" vertical="bottom" textRotation="0" wrapText="false" indent="0" shrinkToFit="false"/>
      <protection locked="true" hidden="false"/>
    </xf>
    <xf numFmtId="168" fontId="33" fillId="0" borderId="19" xfId="0" applyFont="true" applyBorder="true" applyAlignment="false" applyProtection="false">
      <alignment horizontal="general" vertical="bottom" textRotation="0" wrapText="false" indent="0" shrinkToFit="false"/>
      <protection locked="true" hidden="false"/>
    </xf>
    <xf numFmtId="164" fontId="18" fillId="4" borderId="0" xfId="0" applyFont="true" applyBorder="false" applyAlignment="true" applyProtection="false">
      <alignment horizontal="left" vertical="center" textRotation="0" wrapText="false" indent="0" shrinkToFit="false"/>
      <protection locked="true" hidden="false"/>
    </xf>
    <xf numFmtId="167" fontId="18" fillId="4" borderId="14" xfId="0" applyFont="true" applyBorder="true" applyAlignment="true" applyProtection="false">
      <alignment horizontal="center" vertical="center" textRotation="0" wrapText="false" indent="0" shrinkToFit="false"/>
      <protection locked="true" hidden="false"/>
    </xf>
    <xf numFmtId="164" fontId="32" fillId="0" borderId="16" xfId="0" applyFont="true" applyBorder="true" applyAlignment="true" applyProtection="false">
      <alignment horizontal="general" vertical="top" textRotation="0" wrapText="false" indent="0" shrinkToFit="false"/>
      <protection locked="true" hidden="false"/>
    </xf>
    <xf numFmtId="165" fontId="33" fillId="0" borderId="16" xfId="0" applyFont="true" applyBorder="true" applyAlignment="true" applyProtection="false">
      <alignment horizontal="center" vertical="center" textRotation="0" wrapText="false" indent="0" shrinkToFit="false"/>
      <protection locked="true" hidden="false"/>
    </xf>
    <xf numFmtId="166" fontId="32" fillId="0" borderId="16" xfId="0" applyFont="true" applyBorder="true" applyAlignment="true" applyProtection="true">
      <alignment horizontal="center" vertical="center" textRotation="0" wrapText="false" indent="0" shrinkToFit="false"/>
      <protection locked="false" hidden="false"/>
    </xf>
    <xf numFmtId="167" fontId="32" fillId="0" borderId="17" xfId="0" applyFont="true" applyBorder="true" applyAlignment="true" applyProtection="false">
      <alignment horizontal="general" vertical="center" textRotation="0" wrapText="false" indent="0" shrinkToFit="false"/>
      <protection locked="true" hidden="false"/>
    </xf>
    <xf numFmtId="164" fontId="32" fillId="0" borderId="9" xfId="0" applyFont="true" applyBorder="true" applyAlignment="true" applyProtection="false">
      <alignment horizontal="center" vertical="center" textRotation="0" wrapText="false" indent="0" shrinkToFit="false"/>
      <protection locked="true" hidden="false"/>
    </xf>
    <xf numFmtId="167" fontId="32" fillId="0" borderId="24" xfId="0" applyFont="true" applyBorder="true" applyAlignment="true" applyProtection="false">
      <alignment horizontal="general" vertical="center" textRotation="0" wrapText="false" indent="0" shrinkToFit="false"/>
      <protection locked="true" hidden="false"/>
    </xf>
    <xf numFmtId="164" fontId="36" fillId="4" borderId="4" xfId="0" applyFont="true" applyBorder="true" applyAlignment="true" applyProtection="false">
      <alignment horizontal="right" vertical="center" textRotation="0" wrapText="false" indent="0" shrinkToFit="false"/>
      <protection locked="true" hidden="false"/>
    </xf>
    <xf numFmtId="164" fontId="36" fillId="4" borderId="0" xfId="0" applyFont="true" applyBorder="false" applyAlignment="true" applyProtection="false">
      <alignment horizontal="left" vertical="center" textRotation="0" wrapText="false" indent="0" shrinkToFit="false"/>
      <protection locked="true" hidden="false"/>
    </xf>
    <xf numFmtId="164" fontId="36" fillId="4" borderId="0" xfId="0" applyFont="true" applyBorder="false" applyAlignment="true" applyProtection="false">
      <alignment horizontal="center" vertical="center" textRotation="0" wrapText="false" indent="0" shrinkToFit="false"/>
      <protection locked="true" hidden="false"/>
    </xf>
    <xf numFmtId="166" fontId="36" fillId="4" borderId="0" xfId="0" applyFont="true" applyBorder="false" applyAlignment="true" applyProtection="false">
      <alignment horizontal="center" vertical="center" textRotation="0" wrapText="false" indent="0" shrinkToFit="false"/>
      <protection locked="true" hidden="false"/>
    </xf>
    <xf numFmtId="164" fontId="36" fillId="4" borderId="14" xfId="0" applyFont="true" applyBorder="true" applyAlignment="true" applyProtection="false">
      <alignment horizontal="left" vertical="center" textRotation="0" wrapText="false" indent="0" shrinkToFit="false"/>
      <protection locked="true" hidden="false"/>
    </xf>
    <xf numFmtId="167" fontId="36" fillId="4" borderId="14" xfId="0" applyFont="true" applyBorder="true" applyAlignment="true" applyProtection="false">
      <alignment horizontal="center" vertical="center" textRotation="0" wrapText="false" indent="0" shrinkToFit="false"/>
      <protection locked="true" hidden="false"/>
    </xf>
    <xf numFmtId="164" fontId="36" fillId="4" borderId="4" xfId="0" applyFont="true" applyBorder="true" applyAlignment="true" applyProtection="false">
      <alignment horizontal="center" vertical="center" textRotation="0" wrapText="false" indent="0" shrinkToFit="false"/>
      <protection locked="true" hidden="false"/>
    </xf>
    <xf numFmtId="164" fontId="36" fillId="4" borderId="9" xfId="0" applyFont="true" applyBorder="true" applyAlignment="true" applyProtection="false">
      <alignment horizontal="general" vertical="center" textRotation="0" wrapText="false" indent="0" shrinkToFit="false"/>
      <protection locked="true" hidden="false"/>
    </xf>
    <xf numFmtId="164" fontId="18" fillId="4" borderId="16" xfId="0" applyFont="true" applyBorder="true" applyAlignment="true" applyProtection="false">
      <alignment horizontal="general" vertical="center" textRotation="0" wrapText="false" indent="0" shrinkToFit="false"/>
      <protection locked="true" hidden="false"/>
    </xf>
    <xf numFmtId="164" fontId="36" fillId="4" borderId="16" xfId="0" applyFont="true" applyBorder="true" applyAlignment="true" applyProtection="false">
      <alignment horizontal="general" vertical="center" textRotation="0" wrapText="false" indent="0" shrinkToFit="false"/>
      <protection locked="true" hidden="false"/>
    </xf>
    <xf numFmtId="165" fontId="32" fillId="4" borderId="16" xfId="17" applyFont="true" applyBorder="true" applyAlignment="true" applyProtection="true">
      <alignment horizontal="center" vertical="center" textRotation="0" wrapText="false" indent="0" shrinkToFit="false"/>
      <protection locked="true" hidden="false"/>
    </xf>
    <xf numFmtId="165" fontId="32" fillId="4" borderId="16" xfId="0" applyFont="true" applyBorder="true" applyAlignment="true" applyProtection="false">
      <alignment horizontal="center" vertical="center" textRotation="0" wrapText="false" indent="0" shrinkToFit="false"/>
      <protection locked="true" hidden="false"/>
    </xf>
    <xf numFmtId="166" fontId="36" fillId="4" borderId="16" xfId="0" applyFont="true" applyBorder="true" applyAlignment="true" applyProtection="false">
      <alignment horizontal="center" vertical="center" textRotation="0" wrapText="false" indent="0" shrinkToFit="false"/>
      <protection locked="true" hidden="false"/>
    </xf>
    <xf numFmtId="167" fontId="32" fillId="0" borderId="25" xfId="0" applyFont="true" applyBorder="true" applyAlignment="true" applyProtection="false">
      <alignment horizontal="center"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2060"/>
      <rgbColor rgb="FF548235"/>
      <rgbColor rgb="FF800080"/>
      <rgbColor rgb="FF008080"/>
      <rgbColor rgb="FFA9D18E"/>
      <rgbColor rgb="FF595959"/>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C55F4D"/>
      <rgbColor rgb="FF5A5587"/>
      <rgbColor rgb="FF969696"/>
      <rgbColor rgb="FF0B3750"/>
      <rgbColor rgb="FF00B050"/>
      <rgbColor rgb="FF003D52"/>
      <rgbColor rgb="FF333300"/>
      <rgbColor rgb="FF993300"/>
      <rgbColor rgb="FF993366"/>
      <rgbColor rgb="FF5C4D85"/>
      <rgbColor rgb="FF203864"/>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69840</xdr:rowOff>
    </xdr:from>
    <xdr:to>
      <xdr:col>8</xdr:col>
      <xdr:colOff>7560</xdr:colOff>
      <xdr:row>13</xdr:row>
      <xdr:rowOff>18720</xdr:rowOff>
    </xdr:to>
    <xdr:pic>
      <xdr:nvPicPr>
        <xdr:cNvPr id="0" name="Image 6" descr=""/>
        <xdr:cNvPicPr/>
      </xdr:nvPicPr>
      <xdr:blipFill>
        <a:blip r:embed="rId1"/>
        <a:stretch/>
      </xdr:blipFill>
      <xdr:spPr>
        <a:xfrm>
          <a:off x="0" y="69840"/>
          <a:ext cx="10861560" cy="24253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69840</xdr:rowOff>
    </xdr:from>
    <xdr:to>
      <xdr:col>8</xdr:col>
      <xdr:colOff>9360</xdr:colOff>
      <xdr:row>13</xdr:row>
      <xdr:rowOff>22320</xdr:rowOff>
    </xdr:to>
    <xdr:pic>
      <xdr:nvPicPr>
        <xdr:cNvPr id="1" name="Image 1" descr=""/>
        <xdr:cNvPicPr/>
      </xdr:nvPicPr>
      <xdr:blipFill>
        <a:blip r:embed="rId1"/>
        <a:stretch/>
      </xdr:blipFill>
      <xdr:spPr>
        <a:xfrm>
          <a:off x="0" y="69840"/>
          <a:ext cx="10863360" cy="24289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J317"/>
  <sheetViews>
    <sheetView showFormulas="false" showGridLines="true" showRowColHeaders="true" showZeros="true" rightToLeft="false" tabSelected="true" showOutlineSymbols="true" defaultGridColor="true" view="pageBreakPreview" topLeftCell="A1" colorId="64" zoomScale="110" zoomScaleNormal="100" zoomScalePageLayoutView="110" workbookViewId="0">
      <selection pane="topLeft" activeCell="B40" activeCellId="0" sqref="B40"/>
    </sheetView>
  </sheetViews>
  <sheetFormatPr defaultRowHeight="15" zeroHeight="false" outlineLevelRow="0" outlineLevelCol="0"/>
  <cols>
    <col collapsed="false" customWidth="true" hidden="false" outlineLevel="0" max="1" min="1" style="0" width="6.86"/>
    <col collapsed="false" customWidth="true" hidden="false" outlineLevel="0" max="2" min="2" style="0" width="70.42"/>
    <col collapsed="false" customWidth="true" hidden="false" outlineLevel="0" max="3" min="3" style="0" width="16.57"/>
    <col collapsed="false" customWidth="true" hidden="false" outlineLevel="0" max="4" min="4" style="0" width="10.85"/>
    <col collapsed="false" customWidth="true" hidden="false" outlineLevel="0" max="5" min="5" style="0" width="16.57"/>
    <col collapsed="false" customWidth="true" hidden="false" outlineLevel="0" max="7" min="6" style="1" width="10.85"/>
    <col collapsed="false" customWidth="true" hidden="false" outlineLevel="0" max="8" min="8" style="2" width="10.85"/>
    <col collapsed="false" customWidth="true" hidden="false" outlineLevel="0" max="1025" min="9" style="0" width="10.85"/>
  </cols>
  <sheetData>
    <row r="1" customFormat="false" ht="15" hidden="false" customHeight="false" outlineLevel="0" collapsed="false">
      <c r="A1" s="3"/>
      <c r="B1" s="3"/>
      <c r="C1" s="3"/>
      <c r="D1" s="3"/>
      <c r="E1" s="3"/>
      <c r="F1" s="3"/>
      <c r="G1" s="3"/>
      <c r="H1" s="3"/>
    </row>
    <row r="2" customFormat="false" ht="15" hidden="false" customHeight="false" outlineLevel="0" collapsed="false">
      <c r="A2" s="3"/>
      <c r="B2" s="3"/>
      <c r="C2" s="3"/>
      <c r="D2" s="3"/>
      <c r="E2" s="3"/>
      <c r="F2" s="3"/>
      <c r="G2" s="3"/>
      <c r="H2" s="3"/>
    </row>
    <row r="3" customFormat="false" ht="15" hidden="false" customHeight="false" outlineLevel="0" collapsed="false">
      <c r="A3" s="3"/>
      <c r="B3" s="3"/>
      <c r="C3" s="3"/>
      <c r="D3" s="3"/>
      <c r="E3" s="3"/>
      <c r="F3" s="3"/>
      <c r="G3" s="3"/>
      <c r="H3" s="3"/>
    </row>
    <row r="4" customFormat="false" ht="15" hidden="false" customHeight="false" outlineLevel="0" collapsed="false">
      <c r="A4" s="3"/>
      <c r="B4" s="3"/>
      <c r="C4" s="3"/>
      <c r="D4" s="3"/>
      <c r="E4" s="3"/>
      <c r="F4" s="3"/>
      <c r="G4" s="3"/>
      <c r="H4" s="3"/>
    </row>
    <row r="5" customFormat="false" ht="15" hidden="false" customHeight="false" outlineLevel="0" collapsed="false">
      <c r="A5" s="3"/>
      <c r="B5" s="3"/>
      <c r="C5" s="3"/>
      <c r="D5" s="3"/>
      <c r="E5" s="3"/>
      <c r="F5" s="3"/>
      <c r="G5" s="3"/>
      <c r="H5" s="3"/>
    </row>
    <row r="6" customFormat="false" ht="15" hidden="false" customHeight="false" outlineLevel="0" collapsed="false">
      <c r="A6" s="3"/>
      <c r="B6" s="3"/>
      <c r="C6" s="3"/>
      <c r="D6" s="3"/>
      <c r="E6" s="3"/>
      <c r="F6" s="3"/>
      <c r="G6" s="3"/>
      <c r="H6" s="3"/>
    </row>
    <row r="7" customFormat="false" ht="15" hidden="false" customHeight="false" outlineLevel="0" collapsed="false">
      <c r="A7" s="3"/>
      <c r="B7" s="3"/>
      <c r="C7" s="3"/>
      <c r="D7" s="3"/>
      <c r="E7" s="3"/>
      <c r="F7" s="3"/>
      <c r="G7" s="3"/>
      <c r="H7" s="3"/>
    </row>
    <row r="8" customFormat="false" ht="15" hidden="false" customHeight="false" outlineLevel="0" collapsed="false">
      <c r="A8" s="3"/>
      <c r="B8" s="3"/>
      <c r="C8" s="3"/>
      <c r="D8" s="3"/>
      <c r="E8" s="3"/>
      <c r="F8" s="3"/>
      <c r="G8" s="3"/>
      <c r="H8" s="3"/>
    </row>
    <row r="9" customFormat="false" ht="15" hidden="false" customHeight="false" outlineLevel="0" collapsed="false">
      <c r="A9" s="3"/>
      <c r="B9" s="3"/>
      <c r="C9" s="3"/>
      <c r="D9" s="3"/>
      <c r="E9" s="3"/>
      <c r="F9" s="3"/>
      <c r="G9" s="3"/>
      <c r="H9" s="3"/>
    </row>
    <row r="10" customFormat="false" ht="15" hidden="false" customHeight="false" outlineLevel="0" collapsed="false">
      <c r="A10" s="3"/>
      <c r="B10" s="3"/>
      <c r="C10" s="3"/>
      <c r="D10" s="3"/>
      <c r="E10" s="3"/>
      <c r="F10" s="3"/>
      <c r="G10" s="3"/>
      <c r="H10" s="3"/>
    </row>
    <row r="11" customFormat="false" ht="15" hidden="false" customHeight="false" outlineLevel="0" collapsed="false">
      <c r="A11" s="3"/>
      <c r="B11" s="3"/>
      <c r="C11" s="3"/>
      <c r="D11" s="3"/>
      <c r="E11" s="3"/>
      <c r="F11" s="3"/>
      <c r="G11" s="3"/>
      <c r="H11" s="3"/>
    </row>
    <row r="12" customFormat="false" ht="15" hidden="false" customHeight="false" outlineLevel="0" collapsed="false">
      <c r="A12" s="3"/>
      <c r="B12" s="3"/>
      <c r="C12" s="3"/>
      <c r="D12" s="3"/>
      <c r="E12" s="3"/>
      <c r="F12" s="3"/>
      <c r="G12" s="3"/>
      <c r="H12" s="3"/>
    </row>
    <row r="13" customFormat="false" ht="15" hidden="false" customHeight="false" outlineLevel="0" collapsed="false">
      <c r="A13" s="3"/>
      <c r="B13" s="3"/>
      <c r="C13" s="3"/>
      <c r="D13" s="3"/>
      <c r="E13" s="3"/>
      <c r="F13" s="3"/>
      <c r="G13" s="3"/>
      <c r="H13" s="3"/>
    </row>
    <row r="14" customFormat="false" ht="6" hidden="false" customHeight="true" outlineLevel="0" collapsed="false">
      <c r="A14" s="3"/>
      <c r="B14" s="3"/>
      <c r="C14" s="3"/>
      <c r="D14" s="3"/>
      <c r="E14" s="3"/>
      <c r="F14" s="3"/>
      <c r="G14" s="3"/>
      <c r="H14" s="3"/>
    </row>
    <row r="15" customFormat="false" ht="14.45" hidden="false" customHeight="true" outlineLevel="0" collapsed="false">
      <c r="A15" s="4" t="s">
        <v>0</v>
      </c>
      <c r="B15" s="4"/>
      <c r="C15" s="5" t="s">
        <v>1</v>
      </c>
      <c r="D15" s="5"/>
      <c r="E15" s="5"/>
      <c r="F15" s="5"/>
      <c r="G15" s="5"/>
      <c r="H15" s="5"/>
    </row>
    <row r="16" customFormat="false" ht="14.45" hidden="false" customHeight="true" outlineLevel="0" collapsed="false">
      <c r="A16" s="4"/>
      <c r="B16" s="4"/>
      <c r="C16" s="5" t="s">
        <v>2</v>
      </c>
      <c r="D16" s="5"/>
      <c r="E16" s="5"/>
      <c r="F16" s="5"/>
      <c r="G16" s="5"/>
      <c r="H16" s="5"/>
    </row>
    <row r="17" customFormat="false" ht="13.5" hidden="false" customHeight="true" outlineLevel="0" collapsed="false">
      <c r="A17" s="4"/>
      <c r="B17" s="4"/>
      <c r="C17" s="6" t="s">
        <v>3</v>
      </c>
      <c r="D17" s="6"/>
      <c r="E17" s="6"/>
      <c r="F17" s="6"/>
      <c r="G17" s="6"/>
      <c r="H17" s="6"/>
    </row>
    <row r="18" customFormat="false" ht="15" hidden="false" customHeight="false" outlineLevel="0" collapsed="false">
      <c r="A18" s="7" t="s">
        <v>4</v>
      </c>
      <c r="B18" s="8"/>
      <c r="C18" s="8"/>
      <c r="D18" s="8"/>
    </row>
    <row r="19" customFormat="false" ht="15" hidden="false" customHeight="false" outlineLevel="0" collapsed="false">
      <c r="A19" s="9" t="s">
        <v>5</v>
      </c>
      <c r="B19" s="10"/>
      <c r="C19" s="11" t="s">
        <v>6</v>
      </c>
      <c r="D19" s="10"/>
      <c r="E19" s="12" t="s">
        <v>7</v>
      </c>
      <c r="F19" s="12"/>
      <c r="G19" s="12"/>
      <c r="H19" s="12"/>
    </row>
    <row r="20" customFormat="false" ht="15" hidden="false" customHeight="false" outlineLevel="0" collapsed="false">
      <c r="A20" s="13"/>
      <c r="B20" s="13"/>
      <c r="C20" s="14"/>
      <c r="D20" s="14"/>
      <c r="E20" s="15"/>
      <c r="F20" s="15"/>
      <c r="G20" s="15"/>
      <c r="H20" s="15"/>
    </row>
    <row r="21" customFormat="false" ht="15" hidden="false" customHeight="false" outlineLevel="0" collapsed="false">
      <c r="A21" s="16" t="s">
        <v>8</v>
      </c>
      <c r="B21" s="17"/>
      <c r="C21" s="18" t="s">
        <v>9</v>
      </c>
      <c r="D21" s="19"/>
      <c r="E21" s="12" t="s">
        <v>10</v>
      </c>
      <c r="F21" s="12"/>
      <c r="G21" s="12"/>
      <c r="H21" s="12"/>
    </row>
    <row r="22" customFormat="false" ht="15" hidden="false" customHeight="false" outlineLevel="0" collapsed="false">
      <c r="A22" s="20"/>
      <c r="B22" s="20"/>
      <c r="C22" s="21"/>
      <c r="D22" s="21"/>
      <c r="E22" s="21"/>
      <c r="F22" s="21"/>
      <c r="G22" s="21"/>
      <c r="H22" s="21"/>
    </row>
    <row r="23" customFormat="false" ht="15.75" hidden="false" customHeight="false" outlineLevel="0" collapsed="false">
      <c r="A23" s="22" t="s">
        <v>11</v>
      </c>
      <c r="B23" s="22"/>
      <c r="C23" s="22"/>
      <c r="D23" s="22"/>
      <c r="E23" s="22"/>
      <c r="F23" s="22"/>
      <c r="G23" s="22"/>
      <c r="H23" s="22"/>
    </row>
    <row r="24" customFormat="false" ht="15" hidden="false" customHeight="true" outlineLevel="0" collapsed="false">
      <c r="A24" s="23" t="s">
        <v>12</v>
      </c>
      <c r="B24" s="24" t="s">
        <v>13</v>
      </c>
      <c r="C24" s="25" t="s">
        <v>14</v>
      </c>
      <c r="D24" s="24" t="s">
        <v>15</v>
      </c>
      <c r="E24" s="26"/>
      <c r="F24" s="27"/>
      <c r="G24" s="28" t="s">
        <v>16</v>
      </c>
      <c r="H24" s="29" t="s">
        <v>17</v>
      </c>
    </row>
    <row r="25" customFormat="false" ht="15" hidden="false" customHeight="false" outlineLevel="0" collapsed="false">
      <c r="A25" s="23"/>
      <c r="B25" s="24"/>
      <c r="C25" s="25"/>
      <c r="D25" s="24"/>
      <c r="E25" s="26"/>
      <c r="F25" s="27"/>
      <c r="G25" s="28"/>
      <c r="H25" s="29"/>
    </row>
    <row r="26" customFormat="false" ht="15.75" hidden="false" customHeight="false" outlineLevel="0" collapsed="false">
      <c r="A26" s="30"/>
      <c r="B26" s="31" t="s">
        <v>18</v>
      </c>
      <c r="C26" s="32"/>
      <c r="D26" s="33"/>
      <c r="E26" s="34" t="s">
        <v>19</v>
      </c>
      <c r="F26" s="34" t="s">
        <v>20</v>
      </c>
      <c r="G26" s="35"/>
      <c r="H26" s="36"/>
    </row>
    <row r="27" s="45" customFormat="true" ht="12.75" hidden="false" customHeight="false" outlineLevel="0" collapsed="false">
      <c r="A27" s="37" t="n">
        <v>1</v>
      </c>
      <c r="B27" s="38" t="s">
        <v>21</v>
      </c>
      <c r="C27" s="39" t="s">
        <v>22</v>
      </c>
      <c r="D27" s="40" t="n">
        <v>8.99</v>
      </c>
      <c r="E27" s="41" t="n">
        <v>2.99</v>
      </c>
      <c r="F27" s="42" t="n">
        <f aca="false">D27*6</f>
        <v>53.94</v>
      </c>
      <c r="G27" s="43"/>
      <c r="H27" s="44" t="n">
        <f aca="false">F27*G27</f>
        <v>0</v>
      </c>
    </row>
    <row r="28" s="45" customFormat="true" ht="12.75" hidden="false" customHeight="false" outlineLevel="0" collapsed="false">
      <c r="A28" s="37"/>
      <c r="B28" s="38" t="s">
        <v>23</v>
      </c>
      <c r="C28" s="39" t="s">
        <v>22</v>
      </c>
      <c r="D28" s="40" t="n">
        <v>8.99</v>
      </c>
      <c r="E28" s="41"/>
      <c r="F28" s="42"/>
      <c r="G28" s="43"/>
      <c r="H28" s="44"/>
    </row>
    <row r="29" s="45" customFormat="true" ht="12.75" hidden="false" customHeight="false" outlineLevel="0" collapsed="false">
      <c r="A29" s="37"/>
      <c r="B29" s="38" t="s">
        <v>24</v>
      </c>
      <c r="C29" s="39" t="s">
        <v>22</v>
      </c>
      <c r="D29" s="40" t="n">
        <v>8.99</v>
      </c>
      <c r="E29" s="41"/>
      <c r="F29" s="42"/>
      <c r="G29" s="43"/>
      <c r="H29" s="44"/>
    </row>
    <row r="30" customFormat="false" ht="15.75" hidden="false" customHeight="false" outlineLevel="0" collapsed="false">
      <c r="A30" s="30"/>
      <c r="B30" s="31" t="s">
        <v>25</v>
      </c>
      <c r="C30" s="46"/>
      <c r="D30" s="47" t="s">
        <v>26</v>
      </c>
      <c r="E30" s="34" t="s">
        <v>19</v>
      </c>
      <c r="F30" s="34" t="s">
        <v>20</v>
      </c>
      <c r="G30" s="48" t="s">
        <v>27</v>
      </c>
      <c r="H30" s="49"/>
    </row>
    <row r="31" s="45" customFormat="true" ht="12.75" hidden="false" customHeight="false" outlineLevel="0" collapsed="false">
      <c r="A31" s="37" t="n">
        <v>32</v>
      </c>
      <c r="B31" s="38" t="s">
        <v>28</v>
      </c>
      <c r="C31" s="39" t="s">
        <v>22</v>
      </c>
      <c r="D31" s="40" t="n">
        <v>11.9</v>
      </c>
      <c r="E31" s="41" t="n">
        <v>5.99</v>
      </c>
      <c r="F31" s="42" t="n">
        <f aca="false">D31*6</f>
        <v>71.4</v>
      </c>
      <c r="G31" s="43"/>
      <c r="H31" s="50" t="n">
        <f aca="false">F31*G31</f>
        <v>0</v>
      </c>
    </row>
    <row r="32" s="45" customFormat="true" ht="12.75" hidden="false" customHeight="false" outlineLevel="0" collapsed="false">
      <c r="A32" s="37" t="n">
        <v>41</v>
      </c>
      <c r="B32" s="38" t="s">
        <v>29</v>
      </c>
      <c r="C32" s="39" t="s">
        <v>30</v>
      </c>
      <c r="D32" s="40" t="n">
        <v>9.9</v>
      </c>
      <c r="E32" s="41" t="n">
        <v>4.99</v>
      </c>
      <c r="F32" s="42" t="n">
        <f aca="false">D32*6</f>
        <v>59.4</v>
      </c>
      <c r="G32" s="43"/>
      <c r="H32" s="50" t="n">
        <f aca="false">F32*G32</f>
        <v>0</v>
      </c>
    </row>
    <row r="33" s="45" customFormat="true" ht="12.75" hidden="false" customHeight="false" outlineLevel="0" collapsed="false">
      <c r="A33" s="37" t="n">
        <v>52</v>
      </c>
      <c r="B33" s="38" t="s">
        <v>31</v>
      </c>
      <c r="C33" s="39" t="s">
        <v>22</v>
      </c>
      <c r="D33" s="40" t="n">
        <v>6.99</v>
      </c>
      <c r="E33" s="41" t="n">
        <v>3.5</v>
      </c>
      <c r="F33" s="42" t="n">
        <f aca="false">D33*6</f>
        <v>41.94</v>
      </c>
      <c r="G33" s="43"/>
      <c r="H33" s="50" t="n">
        <f aca="false">F33*G33</f>
        <v>0</v>
      </c>
    </row>
    <row r="34" s="45" customFormat="true" ht="12.75" hidden="false" customHeight="false" outlineLevel="0" collapsed="false">
      <c r="A34" s="37" t="n">
        <v>67</v>
      </c>
      <c r="B34" s="38" t="s">
        <v>32</v>
      </c>
      <c r="C34" s="39" t="s">
        <v>22</v>
      </c>
      <c r="D34" s="40" t="n">
        <v>7.99</v>
      </c>
      <c r="E34" s="41" t="n">
        <v>3.99</v>
      </c>
      <c r="F34" s="42" t="n">
        <f aca="false">D34*6</f>
        <v>47.94</v>
      </c>
      <c r="G34" s="43"/>
      <c r="H34" s="50" t="n">
        <f aca="false">F34*G34</f>
        <v>0</v>
      </c>
    </row>
    <row r="35" s="45" customFormat="true" ht="12.75" hidden="false" customHeight="false" outlineLevel="0" collapsed="false">
      <c r="A35" s="37" t="n">
        <v>72</v>
      </c>
      <c r="B35" s="38" t="s">
        <v>33</v>
      </c>
      <c r="C35" s="39" t="s">
        <v>22</v>
      </c>
      <c r="D35" s="40" t="n">
        <v>7.99</v>
      </c>
      <c r="E35" s="41" t="n">
        <v>3.99</v>
      </c>
      <c r="F35" s="42" t="n">
        <f aca="false">D35*6</f>
        <v>47.94</v>
      </c>
      <c r="G35" s="43"/>
      <c r="H35" s="50" t="n">
        <f aca="false">F35*G35</f>
        <v>0</v>
      </c>
    </row>
    <row r="36" s="45" customFormat="true" ht="12.75" hidden="false" customHeight="false" outlineLevel="0" collapsed="false">
      <c r="A36" s="37" t="n">
        <v>92</v>
      </c>
      <c r="B36" s="38" t="s">
        <v>34</v>
      </c>
      <c r="C36" s="39" t="s">
        <v>22</v>
      </c>
      <c r="D36" s="40" t="n">
        <v>6.99</v>
      </c>
      <c r="E36" s="41" t="n">
        <v>3.5</v>
      </c>
      <c r="F36" s="42" t="n">
        <f aca="false">D36*6</f>
        <v>41.94</v>
      </c>
      <c r="G36" s="43"/>
      <c r="H36" s="50" t="n">
        <f aca="false">F36*G36</f>
        <v>0</v>
      </c>
    </row>
    <row r="37" s="45" customFormat="true" ht="12.75" hidden="false" customHeight="false" outlineLevel="0" collapsed="false">
      <c r="A37" s="37" t="n">
        <v>101</v>
      </c>
      <c r="B37" s="38" t="s">
        <v>35</v>
      </c>
      <c r="C37" s="39" t="s">
        <v>36</v>
      </c>
      <c r="D37" s="40" t="n">
        <v>8.99</v>
      </c>
      <c r="E37" s="41" t="n">
        <v>4.5</v>
      </c>
      <c r="F37" s="42" t="n">
        <f aca="false">D37*6</f>
        <v>53.94</v>
      </c>
      <c r="G37" s="43"/>
      <c r="H37" s="50" t="n">
        <f aca="false">F37*G37</f>
        <v>0</v>
      </c>
    </row>
    <row r="38" s="45" customFormat="true" ht="12.75" hidden="false" customHeight="false" outlineLevel="0" collapsed="false">
      <c r="A38" s="37" t="n">
        <v>124</v>
      </c>
      <c r="B38" s="38" t="s">
        <v>37</v>
      </c>
      <c r="C38" s="39" t="s">
        <v>22</v>
      </c>
      <c r="D38" s="40" t="n">
        <v>6.99</v>
      </c>
      <c r="E38" s="41" t="n">
        <v>3.5</v>
      </c>
      <c r="F38" s="42" t="n">
        <f aca="false">D38*6</f>
        <v>41.94</v>
      </c>
      <c r="G38" s="43"/>
      <c r="H38" s="50" t="n">
        <f aca="false">F38*G38</f>
        <v>0</v>
      </c>
    </row>
    <row r="39" s="45" customFormat="true" ht="12.75" hidden="false" customHeight="false" outlineLevel="0" collapsed="false">
      <c r="A39" s="37" t="n">
        <v>167</v>
      </c>
      <c r="B39" s="38" t="s">
        <v>38</v>
      </c>
      <c r="C39" s="39" t="s">
        <v>22</v>
      </c>
      <c r="D39" s="40" t="n">
        <v>6.99</v>
      </c>
      <c r="E39" s="41" t="n">
        <v>3.5</v>
      </c>
      <c r="F39" s="42" t="n">
        <f aca="false">D39*6</f>
        <v>41.94</v>
      </c>
      <c r="G39" s="43"/>
      <c r="H39" s="50" t="n">
        <f aca="false">F39*G39</f>
        <v>0</v>
      </c>
    </row>
    <row r="40" s="45" customFormat="true" ht="12.75" hidden="false" customHeight="false" outlineLevel="0" collapsed="false">
      <c r="A40" s="37" t="n">
        <v>173</v>
      </c>
      <c r="B40" s="38" t="s">
        <v>39</v>
      </c>
      <c r="C40" s="39" t="s">
        <v>22</v>
      </c>
      <c r="D40" s="40" t="n">
        <v>7.99</v>
      </c>
      <c r="E40" s="41" t="n">
        <v>3.99</v>
      </c>
      <c r="F40" s="42" t="n">
        <f aca="false">D40*6</f>
        <v>47.94</v>
      </c>
      <c r="G40" s="43"/>
      <c r="H40" s="50" t="n">
        <f aca="false">F40*G40</f>
        <v>0</v>
      </c>
    </row>
    <row r="41" s="45" customFormat="true" ht="12.75" hidden="false" customHeight="false" outlineLevel="0" collapsed="false">
      <c r="A41" s="37" t="n">
        <v>209</v>
      </c>
      <c r="B41" s="38" t="s">
        <v>40</v>
      </c>
      <c r="C41" s="39" t="s">
        <v>22</v>
      </c>
      <c r="D41" s="40" t="n">
        <v>9.99</v>
      </c>
      <c r="E41" s="41" t="n">
        <v>4.99</v>
      </c>
      <c r="F41" s="42" t="n">
        <f aca="false">D41*6</f>
        <v>59.94</v>
      </c>
      <c r="G41" s="43"/>
      <c r="H41" s="50" t="n">
        <f aca="false">F41*G41</f>
        <v>0</v>
      </c>
    </row>
    <row r="42" s="45" customFormat="true" ht="12.75" hidden="false" customHeight="false" outlineLevel="0" collapsed="false">
      <c r="A42" s="37" t="n">
        <v>218</v>
      </c>
      <c r="B42" s="38" t="s">
        <v>41</v>
      </c>
      <c r="C42" s="39" t="s">
        <v>30</v>
      </c>
      <c r="D42" s="40" t="n">
        <v>7.99</v>
      </c>
      <c r="E42" s="41" t="n">
        <v>3.99</v>
      </c>
      <c r="F42" s="42" t="n">
        <f aca="false">D42*6</f>
        <v>47.94</v>
      </c>
      <c r="G42" s="43"/>
      <c r="H42" s="50" t="n">
        <f aca="false">F42*G42</f>
        <v>0</v>
      </c>
    </row>
    <row r="43" customFormat="false" ht="15.75" hidden="false" customHeight="false" outlineLevel="0" collapsed="false">
      <c r="A43" s="30"/>
      <c r="B43" s="31" t="s">
        <v>42</v>
      </c>
      <c r="C43" s="46"/>
      <c r="D43" s="47" t="s">
        <v>26</v>
      </c>
      <c r="E43" s="34" t="s">
        <v>19</v>
      </c>
      <c r="F43" s="34" t="s">
        <v>20</v>
      </c>
      <c r="G43" s="48" t="s">
        <v>27</v>
      </c>
      <c r="H43" s="51"/>
    </row>
    <row r="44" s="45" customFormat="true" ht="12.75" hidden="false" customHeight="false" outlineLevel="0" collapsed="false">
      <c r="A44" s="52" t="n">
        <v>7</v>
      </c>
      <c r="B44" s="53" t="s">
        <v>43</v>
      </c>
      <c r="C44" s="54" t="s">
        <v>30</v>
      </c>
      <c r="D44" s="55" t="n">
        <v>11</v>
      </c>
      <c r="E44" s="41" t="n">
        <v>4.99</v>
      </c>
      <c r="F44" s="41" t="n">
        <f aca="false">E44*12</f>
        <v>59.88</v>
      </c>
      <c r="G44" s="43"/>
      <c r="H44" s="44" t="n">
        <f aca="false">F44*G44</f>
        <v>0</v>
      </c>
    </row>
    <row r="45" s="45" customFormat="true" ht="12.75" hidden="false" customHeight="false" outlineLevel="0" collapsed="false">
      <c r="A45" s="52"/>
      <c r="B45" s="56" t="s">
        <v>44</v>
      </c>
      <c r="C45" s="57" t="s">
        <v>30</v>
      </c>
      <c r="D45" s="58" t="n">
        <v>6.99</v>
      </c>
      <c r="E45" s="41"/>
      <c r="F45" s="41"/>
      <c r="G45" s="43"/>
      <c r="H45" s="44"/>
    </row>
    <row r="46" s="45" customFormat="true" ht="12.75" hidden="false" customHeight="false" outlineLevel="0" collapsed="false">
      <c r="A46" s="52" t="n">
        <v>19</v>
      </c>
      <c r="B46" s="53" t="s">
        <v>45</v>
      </c>
      <c r="C46" s="54" t="s">
        <v>22</v>
      </c>
      <c r="D46" s="55" t="n">
        <v>11.99</v>
      </c>
      <c r="E46" s="41" t="n">
        <v>3.99</v>
      </c>
      <c r="F46" s="41" t="n">
        <f aca="false">E46*12</f>
        <v>47.88</v>
      </c>
      <c r="G46" s="43"/>
      <c r="H46" s="44" t="n">
        <f aca="false">F46*G46</f>
        <v>0</v>
      </c>
    </row>
    <row r="47" s="45" customFormat="true" ht="12.75" hidden="false" customHeight="false" outlineLevel="0" collapsed="false">
      <c r="A47" s="52"/>
      <c r="B47" s="56" t="s">
        <v>46</v>
      </c>
      <c r="C47" s="57" t="s">
        <v>22</v>
      </c>
      <c r="D47" s="58" t="n">
        <v>6.99</v>
      </c>
      <c r="E47" s="41"/>
      <c r="F47" s="41"/>
      <c r="G47" s="43"/>
      <c r="H47" s="44"/>
    </row>
    <row r="48" s="45" customFormat="true" ht="12.75" hidden="false" customHeight="false" outlineLevel="0" collapsed="false">
      <c r="A48" s="52" t="n">
        <v>26</v>
      </c>
      <c r="B48" s="53" t="s">
        <v>47</v>
      </c>
      <c r="C48" s="54" t="s">
        <v>22</v>
      </c>
      <c r="D48" s="55" t="n">
        <v>10.5</v>
      </c>
      <c r="E48" s="41" t="n">
        <v>4.99</v>
      </c>
      <c r="F48" s="41" t="n">
        <f aca="false">E48*12</f>
        <v>59.88</v>
      </c>
      <c r="G48" s="43"/>
      <c r="H48" s="44" t="n">
        <f aca="false">F48*G48</f>
        <v>0</v>
      </c>
    </row>
    <row r="49" s="45" customFormat="true" ht="12.75" hidden="false" customHeight="false" outlineLevel="0" collapsed="false">
      <c r="A49" s="52"/>
      <c r="B49" s="56" t="s">
        <v>48</v>
      </c>
      <c r="C49" s="57" t="s">
        <v>22</v>
      </c>
      <c r="D49" s="58" t="n">
        <v>6.99</v>
      </c>
      <c r="E49" s="41"/>
      <c r="F49" s="41"/>
      <c r="G49" s="43"/>
      <c r="H49" s="44"/>
    </row>
    <row r="50" s="45" customFormat="true" ht="12.75" hidden="false" customHeight="false" outlineLevel="0" collapsed="false">
      <c r="A50" s="52" t="n">
        <v>63</v>
      </c>
      <c r="B50" s="53" t="s">
        <v>49</v>
      </c>
      <c r="C50" s="54" t="s">
        <v>30</v>
      </c>
      <c r="D50" s="55" t="n">
        <v>24.9</v>
      </c>
      <c r="E50" s="41" t="n">
        <v>9.9</v>
      </c>
      <c r="F50" s="41" t="n">
        <f aca="false">E50*12</f>
        <v>118.8</v>
      </c>
      <c r="G50" s="43"/>
      <c r="H50" s="44" t="n">
        <f aca="false">F50*G50</f>
        <v>0</v>
      </c>
    </row>
    <row r="51" s="45" customFormat="true" ht="12.75" hidden="false" customHeight="false" outlineLevel="0" collapsed="false">
      <c r="A51" s="52"/>
      <c r="B51" s="56" t="s">
        <v>50</v>
      </c>
      <c r="C51" s="57" t="s">
        <v>30</v>
      </c>
      <c r="D51" s="58" t="n">
        <v>14.9</v>
      </c>
      <c r="E51" s="41"/>
      <c r="F51" s="41"/>
      <c r="G51" s="43"/>
      <c r="H51" s="44"/>
    </row>
    <row r="52" s="45" customFormat="true" ht="12.75" hidden="false" customHeight="false" outlineLevel="0" collapsed="false">
      <c r="A52" s="52" t="n">
        <v>76</v>
      </c>
      <c r="B52" s="53" t="s">
        <v>51</v>
      </c>
      <c r="C52" s="54" t="s">
        <v>22</v>
      </c>
      <c r="D52" s="55" t="n">
        <v>17.9</v>
      </c>
      <c r="E52" s="41" t="n">
        <v>7.99</v>
      </c>
      <c r="F52" s="41" t="n">
        <f aca="false">E52*12</f>
        <v>95.88</v>
      </c>
      <c r="G52" s="43"/>
      <c r="H52" s="44" t="n">
        <f aca="false">F52*G52</f>
        <v>0</v>
      </c>
    </row>
    <row r="53" s="45" customFormat="true" ht="12.75" hidden="false" customHeight="false" outlineLevel="0" collapsed="false">
      <c r="A53" s="52"/>
      <c r="B53" s="56" t="s">
        <v>52</v>
      </c>
      <c r="C53" s="57" t="s">
        <v>22</v>
      </c>
      <c r="D53" s="58" t="n">
        <v>14.99</v>
      </c>
      <c r="E53" s="41"/>
      <c r="F53" s="41"/>
      <c r="G53" s="43"/>
      <c r="H53" s="44"/>
    </row>
    <row r="54" s="45" customFormat="true" ht="12.75" hidden="false" customHeight="false" outlineLevel="0" collapsed="false">
      <c r="A54" s="52" t="n">
        <v>82</v>
      </c>
      <c r="B54" s="53" t="s">
        <v>53</v>
      </c>
      <c r="C54" s="54" t="s">
        <v>22</v>
      </c>
      <c r="D54" s="55" t="n">
        <v>19.9</v>
      </c>
      <c r="E54" s="41" t="n">
        <v>8.99</v>
      </c>
      <c r="F54" s="41" t="n">
        <f aca="false">E54*12</f>
        <v>107.88</v>
      </c>
      <c r="G54" s="43"/>
      <c r="H54" s="44"/>
    </row>
    <row r="55" s="45" customFormat="true" ht="12.75" hidden="false" customHeight="false" outlineLevel="0" collapsed="false">
      <c r="A55" s="52"/>
      <c r="B55" s="56" t="s">
        <v>54</v>
      </c>
      <c r="C55" s="57" t="s">
        <v>22</v>
      </c>
      <c r="D55" s="58" t="n">
        <v>12.9</v>
      </c>
      <c r="E55" s="41"/>
      <c r="F55" s="41"/>
      <c r="G55" s="43"/>
      <c r="H55" s="44"/>
    </row>
    <row r="56" s="45" customFormat="true" ht="12.75" hidden="false" customHeight="false" outlineLevel="0" collapsed="false">
      <c r="A56" s="52" t="n">
        <v>86</v>
      </c>
      <c r="B56" s="53" t="s">
        <v>55</v>
      </c>
      <c r="C56" s="54" t="s">
        <v>22</v>
      </c>
      <c r="D56" s="55" t="n">
        <v>18.9</v>
      </c>
      <c r="E56" s="41" t="n">
        <v>5.99</v>
      </c>
      <c r="F56" s="41" t="n">
        <f aca="false">E56*12</f>
        <v>71.88</v>
      </c>
      <c r="G56" s="43"/>
      <c r="H56" s="44" t="n">
        <f aca="false">F56*G56</f>
        <v>0</v>
      </c>
    </row>
    <row r="57" s="45" customFormat="true" ht="12.75" hidden="false" customHeight="false" outlineLevel="0" collapsed="false">
      <c r="A57" s="52"/>
      <c r="B57" s="56" t="s">
        <v>56</v>
      </c>
      <c r="C57" s="57" t="s">
        <v>22</v>
      </c>
      <c r="D57" s="58" t="n">
        <v>12.9</v>
      </c>
      <c r="E57" s="41"/>
      <c r="F57" s="41"/>
      <c r="G57" s="43"/>
      <c r="H57" s="44"/>
    </row>
    <row r="58" s="45" customFormat="true" ht="12.75" hidden="false" customHeight="false" outlineLevel="0" collapsed="false">
      <c r="A58" s="52" t="n">
        <v>96</v>
      </c>
      <c r="B58" s="53" t="s">
        <v>57</v>
      </c>
      <c r="C58" s="54" t="s">
        <v>22</v>
      </c>
      <c r="D58" s="55" t="n">
        <v>15.9</v>
      </c>
      <c r="E58" s="41" t="n">
        <v>4.99</v>
      </c>
      <c r="F58" s="41" t="n">
        <f aca="false">E58*12</f>
        <v>59.88</v>
      </c>
      <c r="G58" s="43"/>
      <c r="H58" s="44" t="n">
        <f aca="false">F58*G58</f>
        <v>0</v>
      </c>
    </row>
    <row r="59" s="45" customFormat="true" ht="12.75" hidden="false" customHeight="false" outlineLevel="0" collapsed="false">
      <c r="A59" s="52"/>
      <c r="B59" s="56" t="s">
        <v>58</v>
      </c>
      <c r="C59" s="57" t="s">
        <v>22</v>
      </c>
      <c r="D59" s="58" t="n">
        <v>9.99</v>
      </c>
      <c r="E59" s="41"/>
      <c r="F59" s="41"/>
      <c r="G59" s="43"/>
      <c r="H59" s="44"/>
    </row>
    <row r="60" s="45" customFormat="true" ht="12.75" hidden="false" customHeight="false" outlineLevel="0" collapsed="false">
      <c r="A60" s="52" t="n">
        <v>137</v>
      </c>
      <c r="B60" s="53" t="s">
        <v>59</v>
      </c>
      <c r="C60" s="54" t="s">
        <v>22</v>
      </c>
      <c r="D60" s="55" t="n">
        <v>15.9</v>
      </c>
      <c r="E60" s="41" t="n">
        <v>5.99</v>
      </c>
      <c r="F60" s="41" t="n">
        <f aca="false">E60*12</f>
        <v>71.88</v>
      </c>
      <c r="G60" s="43"/>
      <c r="H60" s="44" t="n">
        <f aca="false">F60*G60</f>
        <v>0</v>
      </c>
    </row>
    <row r="61" s="45" customFormat="true" ht="12.75" hidden="false" customHeight="false" outlineLevel="0" collapsed="false">
      <c r="A61" s="52"/>
      <c r="B61" s="56" t="s">
        <v>60</v>
      </c>
      <c r="C61" s="57" t="s">
        <v>22</v>
      </c>
      <c r="D61" s="58" t="n">
        <v>9.9</v>
      </c>
      <c r="E61" s="41"/>
      <c r="F61" s="41"/>
      <c r="G61" s="43"/>
      <c r="H61" s="44"/>
    </row>
    <row r="62" s="45" customFormat="true" ht="12.75" hidden="false" customHeight="false" outlineLevel="0" collapsed="false">
      <c r="A62" s="52" t="n">
        <v>179</v>
      </c>
      <c r="B62" s="53" t="s">
        <v>61</v>
      </c>
      <c r="C62" s="54" t="s">
        <v>22</v>
      </c>
      <c r="D62" s="55" t="n">
        <v>25.9</v>
      </c>
      <c r="E62" s="41" t="n">
        <v>6.99</v>
      </c>
      <c r="F62" s="41" t="n">
        <f aca="false">E62*12</f>
        <v>83.88</v>
      </c>
      <c r="G62" s="43"/>
      <c r="H62" s="44" t="n">
        <f aca="false">F62*G62</f>
        <v>0</v>
      </c>
    </row>
    <row r="63" s="45" customFormat="true" ht="12.75" hidden="false" customHeight="false" outlineLevel="0" collapsed="false">
      <c r="A63" s="52"/>
      <c r="B63" s="56" t="s">
        <v>62</v>
      </c>
      <c r="C63" s="57" t="s">
        <v>22</v>
      </c>
      <c r="D63" s="58" t="n">
        <v>9.99</v>
      </c>
      <c r="E63" s="41"/>
      <c r="F63" s="41"/>
      <c r="G63" s="43"/>
      <c r="H63" s="44"/>
    </row>
    <row r="64" s="45" customFormat="true" ht="12.75" hidden="false" customHeight="false" outlineLevel="0" collapsed="false">
      <c r="A64" s="52" t="n">
        <v>189</v>
      </c>
      <c r="B64" s="53" t="s">
        <v>63</v>
      </c>
      <c r="C64" s="54" t="s">
        <v>22</v>
      </c>
      <c r="D64" s="55" t="n">
        <v>19.9</v>
      </c>
      <c r="E64" s="41" t="n">
        <v>7.99</v>
      </c>
      <c r="F64" s="41" t="n">
        <f aca="false">E64*12</f>
        <v>95.88</v>
      </c>
      <c r="G64" s="43"/>
      <c r="H64" s="44" t="n">
        <f aca="false">F64*G64</f>
        <v>0</v>
      </c>
    </row>
    <row r="65" s="45" customFormat="true" ht="12.75" hidden="false" customHeight="false" outlineLevel="0" collapsed="false">
      <c r="A65" s="52"/>
      <c r="B65" s="56" t="s">
        <v>64</v>
      </c>
      <c r="C65" s="57" t="s">
        <v>22</v>
      </c>
      <c r="D65" s="58" t="n">
        <v>9.99</v>
      </c>
      <c r="E65" s="41"/>
      <c r="F65" s="41"/>
      <c r="G65" s="43"/>
      <c r="H65" s="44"/>
    </row>
    <row r="66" customFormat="false" ht="14.45" hidden="false" customHeight="true" outlineLevel="0" collapsed="false">
      <c r="A66" s="23" t="s">
        <v>12</v>
      </c>
      <c r="B66" s="24" t="s">
        <v>13</v>
      </c>
      <c r="C66" s="24"/>
      <c r="D66" s="25" t="s">
        <v>14</v>
      </c>
      <c r="E66" s="27" t="s">
        <v>15</v>
      </c>
      <c r="F66" s="27" t="s">
        <v>65</v>
      </c>
      <c r="G66" s="28" t="s">
        <v>66</v>
      </c>
      <c r="H66" s="29" t="s">
        <v>17</v>
      </c>
    </row>
    <row r="67" customFormat="false" ht="14.45" hidden="false" customHeight="true" outlineLevel="0" collapsed="false">
      <c r="A67" s="23"/>
      <c r="B67" s="24"/>
      <c r="C67" s="24"/>
      <c r="D67" s="25"/>
      <c r="E67" s="27"/>
      <c r="F67" s="27"/>
      <c r="G67" s="28"/>
      <c r="H67" s="29"/>
    </row>
    <row r="68" customFormat="false" ht="15" hidden="false" customHeight="false" outlineLevel="0" collapsed="false">
      <c r="A68" s="30"/>
      <c r="B68" s="46" t="s">
        <v>67</v>
      </c>
      <c r="C68" s="59"/>
      <c r="D68" s="47"/>
      <c r="E68" s="34"/>
      <c r="F68" s="34"/>
      <c r="G68" s="48"/>
      <c r="H68" s="60"/>
    </row>
    <row r="69" s="45" customFormat="true" ht="12.75" hidden="false" customHeight="false" outlineLevel="0" collapsed="false">
      <c r="A69" s="37" t="n">
        <v>2</v>
      </c>
      <c r="B69" s="61" t="s">
        <v>68</v>
      </c>
      <c r="C69" s="38"/>
      <c r="D69" s="39" t="s">
        <v>30</v>
      </c>
      <c r="E69" s="62" t="n">
        <v>9.9</v>
      </c>
      <c r="F69" s="41" t="n">
        <v>5.99</v>
      </c>
      <c r="G69" s="63"/>
      <c r="H69" s="64" t="n">
        <f aca="false">(F69*6)*G69</f>
        <v>0</v>
      </c>
    </row>
    <row r="70" s="45" customFormat="true" ht="12.75" hidden="false" customHeight="false" outlineLevel="0" collapsed="false">
      <c r="A70" s="37" t="n">
        <v>3</v>
      </c>
      <c r="B70" s="61" t="s">
        <v>69</v>
      </c>
      <c r="C70" s="38"/>
      <c r="D70" s="39" t="s">
        <v>30</v>
      </c>
      <c r="E70" s="62" t="n">
        <v>10.5</v>
      </c>
      <c r="F70" s="41" t="n">
        <v>6.99</v>
      </c>
      <c r="G70" s="63"/>
      <c r="H70" s="64" t="n">
        <f aca="false">(F70*6)*G70</f>
        <v>0</v>
      </c>
    </row>
    <row r="71" s="45" customFormat="true" ht="12.75" hidden="false" customHeight="false" outlineLevel="0" collapsed="false">
      <c r="A71" s="37" t="n">
        <v>4</v>
      </c>
      <c r="B71" s="61" t="s">
        <v>70</v>
      </c>
      <c r="C71" s="38"/>
      <c r="D71" s="39" t="s">
        <v>30</v>
      </c>
      <c r="E71" s="62" t="n">
        <v>11.9</v>
      </c>
      <c r="F71" s="41" t="n">
        <v>7.99</v>
      </c>
      <c r="G71" s="63"/>
      <c r="H71" s="64" t="n">
        <f aca="false">(F71*6)*G71</f>
        <v>0</v>
      </c>
    </row>
    <row r="72" s="45" customFormat="true" ht="12.75" hidden="false" customHeight="false" outlineLevel="0" collapsed="false">
      <c r="A72" s="37" t="n">
        <v>5</v>
      </c>
      <c r="B72" s="61" t="s">
        <v>71</v>
      </c>
      <c r="C72" s="38"/>
      <c r="D72" s="39" t="s">
        <v>30</v>
      </c>
      <c r="E72" s="62" t="n">
        <v>14.9</v>
      </c>
      <c r="F72" s="41" t="n">
        <v>9.99</v>
      </c>
      <c r="G72" s="63"/>
      <c r="H72" s="64" t="n">
        <f aca="false">(F72*6)*G72</f>
        <v>0</v>
      </c>
    </row>
    <row r="73" s="45" customFormat="true" ht="12.75" hidden="false" customHeight="false" outlineLevel="0" collapsed="false">
      <c r="A73" s="37" t="n">
        <v>6</v>
      </c>
      <c r="B73" s="61" t="s">
        <v>72</v>
      </c>
      <c r="C73" s="38"/>
      <c r="D73" s="39" t="s">
        <v>30</v>
      </c>
      <c r="E73" s="62" t="n">
        <v>14.9</v>
      </c>
      <c r="F73" s="41" t="n">
        <v>11.9</v>
      </c>
      <c r="G73" s="63"/>
      <c r="H73" s="64" t="n">
        <f aca="false">(F73*6)*G73</f>
        <v>0</v>
      </c>
    </row>
    <row r="74" s="45" customFormat="true" ht="12.75" hidden="false" customHeight="false" outlineLevel="0" collapsed="false">
      <c r="A74" s="37" t="n">
        <v>8</v>
      </c>
      <c r="B74" s="61" t="s">
        <v>73</v>
      </c>
      <c r="C74" s="38"/>
      <c r="D74" s="39" t="s">
        <v>30</v>
      </c>
      <c r="E74" s="62" t="n">
        <v>8.9</v>
      </c>
      <c r="F74" s="41" t="n">
        <v>3.99</v>
      </c>
      <c r="G74" s="63"/>
      <c r="H74" s="64" t="n">
        <f aca="false">(F74*6)*G74</f>
        <v>0</v>
      </c>
    </row>
    <row r="75" s="45" customFormat="true" ht="12.75" hidden="false" customHeight="false" outlineLevel="0" collapsed="false">
      <c r="A75" s="37" t="n">
        <v>9</v>
      </c>
      <c r="B75" s="61" t="s">
        <v>74</v>
      </c>
      <c r="C75" s="38"/>
      <c r="D75" s="39" t="s">
        <v>30</v>
      </c>
      <c r="E75" s="62" t="n">
        <v>11</v>
      </c>
      <c r="F75" s="41" t="n">
        <v>6.99</v>
      </c>
      <c r="G75" s="63"/>
      <c r="H75" s="64" t="n">
        <f aca="false">(F75*6)*G75</f>
        <v>0</v>
      </c>
    </row>
    <row r="76" s="45" customFormat="true" ht="12.75" hidden="false" customHeight="false" outlineLevel="0" collapsed="false">
      <c r="A76" s="37" t="n">
        <v>10</v>
      </c>
      <c r="B76" s="61" t="s">
        <v>75</v>
      </c>
      <c r="C76" s="38"/>
      <c r="D76" s="39" t="s">
        <v>30</v>
      </c>
      <c r="E76" s="62" t="n">
        <v>21.9</v>
      </c>
      <c r="F76" s="41" t="n">
        <v>15.9</v>
      </c>
      <c r="G76" s="63"/>
      <c r="H76" s="64" t="n">
        <f aca="false">(F76*6)*G76</f>
        <v>0</v>
      </c>
    </row>
    <row r="77" s="45" customFormat="true" ht="12.75" hidden="false" customHeight="false" outlineLevel="0" collapsed="false">
      <c r="A77" s="37" t="n">
        <v>11</v>
      </c>
      <c r="B77" s="61" t="s">
        <v>76</v>
      </c>
      <c r="C77" s="38"/>
      <c r="D77" s="39" t="s">
        <v>30</v>
      </c>
      <c r="E77" s="62" t="n">
        <v>28</v>
      </c>
      <c r="F77" s="41" t="n">
        <v>17.9</v>
      </c>
      <c r="G77" s="63"/>
      <c r="H77" s="64" t="n">
        <f aca="false">(F77*6)*G77</f>
        <v>0</v>
      </c>
    </row>
    <row r="78" s="45" customFormat="true" ht="12.75" hidden="false" customHeight="false" outlineLevel="0" collapsed="false">
      <c r="A78" s="37" t="n">
        <v>12</v>
      </c>
      <c r="B78" s="61" t="s">
        <v>77</v>
      </c>
      <c r="C78" s="38"/>
      <c r="D78" s="39" t="s">
        <v>30</v>
      </c>
      <c r="E78" s="62" t="n">
        <v>23.9</v>
      </c>
      <c r="F78" s="41" t="n">
        <v>19.9</v>
      </c>
      <c r="G78" s="63"/>
      <c r="H78" s="64" t="n">
        <f aca="false">(F78*6)*G78</f>
        <v>0</v>
      </c>
    </row>
    <row r="79" s="45" customFormat="true" ht="12.75" hidden="false" customHeight="false" outlineLevel="0" collapsed="false">
      <c r="A79" s="37" t="n">
        <v>13</v>
      </c>
      <c r="B79" s="61" t="s">
        <v>78</v>
      </c>
      <c r="C79" s="38"/>
      <c r="D79" s="39" t="s">
        <v>30</v>
      </c>
      <c r="E79" s="62" t="n">
        <v>29.9</v>
      </c>
      <c r="F79" s="41" t="n">
        <v>24.9</v>
      </c>
      <c r="G79" s="63"/>
      <c r="H79" s="64" t="n">
        <f aca="false">(F79*6)*G79</f>
        <v>0</v>
      </c>
    </row>
    <row r="80" s="45" customFormat="true" ht="12.75" hidden="false" customHeight="false" outlineLevel="0" collapsed="false">
      <c r="A80" s="37" t="n">
        <v>14</v>
      </c>
      <c r="B80" s="61" t="s">
        <v>79</v>
      </c>
      <c r="C80" s="38"/>
      <c r="D80" s="39" t="s">
        <v>22</v>
      </c>
      <c r="E80" s="62" t="n">
        <v>10.5</v>
      </c>
      <c r="F80" s="41" t="n">
        <v>4.99</v>
      </c>
      <c r="G80" s="63"/>
      <c r="H80" s="64" t="n">
        <f aca="false">(F80*6)*G80</f>
        <v>0</v>
      </c>
    </row>
    <row r="81" s="45" customFormat="true" ht="12.75" hidden="false" customHeight="false" outlineLevel="0" collapsed="false">
      <c r="A81" s="37" t="n">
        <v>15</v>
      </c>
      <c r="B81" s="61" t="s">
        <v>80</v>
      </c>
      <c r="C81" s="38"/>
      <c r="D81" s="39" t="s">
        <v>36</v>
      </c>
      <c r="E81" s="62" t="n">
        <v>7.99</v>
      </c>
      <c r="F81" s="41" t="n">
        <v>4.99</v>
      </c>
      <c r="G81" s="63"/>
      <c r="H81" s="64" t="n">
        <f aca="false">(F81*6)*G81</f>
        <v>0</v>
      </c>
    </row>
    <row r="82" s="45" customFormat="true" ht="12.75" hidden="false" customHeight="false" outlineLevel="0" collapsed="false">
      <c r="A82" s="37" t="n">
        <v>16</v>
      </c>
      <c r="B82" s="61" t="s">
        <v>81</v>
      </c>
      <c r="C82" s="38"/>
      <c r="D82" s="39" t="s">
        <v>22</v>
      </c>
      <c r="E82" s="62" t="n">
        <v>11.9</v>
      </c>
      <c r="F82" s="41" t="n">
        <v>4.99</v>
      </c>
      <c r="G82" s="63"/>
      <c r="H82" s="64" t="n">
        <f aca="false">(F82*6)*G82</f>
        <v>0</v>
      </c>
    </row>
    <row r="83" s="45" customFormat="true" ht="12.75" hidden="false" customHeight="false" outlineLevel="0" collapsed="false">
      <c r="A83" s="37" t="n">
        <v>17</v>
      </c>
      <c r="B83" s="61" t="s">
        <v>82</v>
      </c>
      <c r="C83" s="38"/>
      <c r="D83" s="39" t="s">
        <v>22</v>
      </c>
      <c r="E83" s="62" t="n">
        <v>13.9</v>
      </c>
      <c r="F83" s="41" t="n">
        <v>6.99</v>
      </c>
      <c r="G83" s="63"/>
      <c r="H83" s="64" t="n">
        <f aca="false">(F83*6)*G83</f>
        <v>0</v>
      </c>
    </row>
    <row r="84" s="45" customFormat="true" ht="12.75" hidden="false" customHeight="false" outlineLevel="0" collapsed="false">
      <c r="A84" s="37" t="n">
        <v>18</v>
      </c>
      <c r="B84" s="61" t="s">
        <v>83</v>
      </c>
      <c r="C84" s="38"/>
      <c r="D84" s="39" t="s">
        <v>22</v>
      </c>
      <c r="E84" s="62" t="n">
        <v>17.9</v>
      </c>
      <c r="F84" s="41" t="n">
        <v>12.9</v>
      </c>
      <c r="G84" s="63"/>
      <c r="H84" s="64" t="n">
        <f aca="false">(F84*6)*G84</f>
        <v>0</v>
      </c>
    </row>
    <row r="85" s="45" customFormat="true" ht="12.75" hidden="false" customHeight="false" outlineLevel="0" collapsed="false">
      <c r="A85" s="37" t="n">
        <v>20</v>
      </c>
      <c r="B85" s="61" t="s">
        <v>84</v>
      </c>
      <c r="C85" s="38"/>
      <c r="D85" s="39" t="s">
        <v>22</v>
      </c>
      <c r="E85" s="62" t="n">
        <v>8.95</v>
      </c>
      <c r="F85" s="41" t="n">
        <v>4.99</v>
      </c>
      <c r="G85" s="63"/>
      <c r="H85" s="64" t="n">
        <f aca="false">(F85*6)*G85</f>
        <v>0</v>
      </c>
    </row>
    <row r="86" s="45" customFormat="true" ht="12.75" hidden="false" customHeight="false" outlineLevel="0" collapsed="false">
      <c r="A86" s="37" t="n">
        <v>21</v>
      </c>
      <c r="B86" s="61" t="s">
        <v>85</v>
      </c>
      <c r="C86" s="38"/>
      <c r="D86" s="39" t="s">
        <v>22</v>
      </c>
      <c r="E86" s="62" t="n">
        <v>9.99</v>
      </c>
      <c r="F86" s="41" t="n">
        <v>5.99</v>
      </c>
      <c r="G86" s="63"/>
      <c r="H86" s="64" t="n">
        <f aca="false">(F86*6)*G86</f>
        <v>0</v>
      </c>
    </row>
    <row r="87" s="45" customFormat="true" ht="12.75" hidden="false" customHeight="false" outlineLevel="0" collapsed="false">
      <c r="A87" s="37" t="n">
        <v>22</v>
      </c>
      <c r="B87" s="61" t="s">
        <v>86</v>
      </c>
      <c r="C87" s="38"/>
      <c r="D87" s="39" t="s">
        <v>22</v>
      </c>
      <c r="E87" s="62" t="n">
        <v>12.9</v>
      </c>
      <c r="F87" s="41" t="n">
        <v>6.99</v>
      </c>
      <c r="G87" s="63"/>
      <c r="H87" s="64" t="n">
        <f aca="false">(F87*6)*G87</f>
        <v>0</v>
      </c>
    </row>
    <row r="88" s="45" customFormat="true" ht="12.75" hidden="false" customHeight="false" outlineLevel="0" collapsed="false">
      <c r="A88" s="37" t="n">
        <v>23</v>
      </c>
      <c r="B88" s="61" t="s">
        <v>87</v>
      </c>
      <c r="C88" s="38"/>
      <c r="D88" s="39" t="s">
        <v>22</v>
      </c>
      <c r="E88" s="62" t="n">
        <v>13.9</v>
      </c>
      <c r="F88" s="41" t="n">
        <v>6.99</v>
      </c>
      <c r="G88" s="63"/>
      <c r="H88" s="64" t="n">
        <f aca="false">(F88*6)*G88</f>
        <v>0</v>
      </c>
    </row>
    <row r="89" s="45" customFormat="true" ht="12.75" hidden="false" customHeight="false" outlineLevel="0" collapsed="false">
      <c r="A89" s="37" t="n">
        <v>24</v>
      </c>
      <c r="B89" s="61" t="s">
        <v>88</v>
      </c>
      <c r="C89" s="38"/>
      <c r="D89" s="39" t="s">
        <v>22</v>
      </c>
      <c r="E89" s="62" t="n">
        <v>14.9</v>
      </c>
      <c r="F89" s="41" t="n">
        <v>8.99</v>
      </c>
      <c r="G89" s="63"/>
      <c r="H89" s="64" t="n">
        <f aca="false">(F89*6)*G89</f>
        <v>0</v>
      </c>
    </row>
    <row r="90" s="45" customFormat="true" ht="12.75" hidden="false" customHeight="false" outlineLevel="0" collapsed="false">
      <c r="A90" s="37" t="n">
        <v>25</v>
      </c>
      <c r="B90" s="61" t="s">
        <v>89</v>
      </c>
      <c r="C90" s="38"/>
      <c r="D90" s="39" t="s">
        <v>22</v>
      </c>
      <c r="E90" s="62" t="n">
        <v>15.9</v>
      </c>
      <c r="F90" s="41" t="n">
        <v>9.9</v>
      </c>
      <c r="G90" s="63"/>
      <c r="H90" s="64" t="n">
        <f aca="false">(F90*6)*G90</f>
        <v>0</v>
      </c>
    </row>
    <row r="91" s="45" customFormat="true" ht="12.75" hidden="false" customHeight="false" outlineLevel="0" collapsed="false">
      <c r="A91" s="37" t="n">
        <v>27</v>
      </c>
      <c r="B91" s="61" t="s">
        <v>90</v>
      </c>
      <c r="C91" s="38"/>
      <c r="D91" s="39" t="s">
        <v>22</v>
      </c>
      <c r="E91" s="62" t="n">
        <v>8.9</v>
      </c>
      <c r="F91" s="41" t="n">
        <v>3.99</v>
      </c>
      <c r="G91" s="63"/>
      <c r="H91" s="64" t="n">
        <f aca="false">(F91*6)*G91</f>
        <v>0</v>
      </c>
    </row>
    <row r="92" s="45" customFormat="true" ht="12.75" hidden="false" customHeight="false" outlineLevel="0" collapsed="false">
      <c r="A92" s="37" t="n">
        <v>28</v>
      </c>
      <c r="B92" s="61" t="s">
        <v>91</v>
      </c>
      <c r="C92" s="38"/>
      <c r="D92" s="39" t="s">
        <v>22</v>
      </c>
      <c r="E92" s="62" t="n">
        <v>11.9</v>
      </c>
      <c r="F92" s="41" t="n">
        <v>7.99</v>
      </c>
      <c r="G92" s="63"/>
      <c r="H92" s="64" t="n">
        <f aca="false">(F92*6)*G92</f>
        <v>0</v>
      </c>
    </row>
    <row r="93" s="45" customFormat="true" ht="12.75" hidden="false" customHeight="false" outlineLevel="0" collapsed="false">
      <c r="A93" s="37" t="n">
        <v>29</v>
      </c>
      <c r="B93" s="61" t="s">
        <v>92</v>
      </c>
      <c r="C93" s="38"/>
      <c r="D93" s="39" t="s">
        <v>22</v>
      </c>
      <c r="E93" s="62" t="n">
        <v>11.9</v>
      </c>
      <c r="F93" s="41" t="n">
        <v>7.99</v>
      </c>
      <c r="G93" s="63"/>
      <c r="H93" s="64" t="n">
        <f aca="false">(F93*6)*G93</f>
        <v>0</v>
      </c>
    </row>
    <row r="94" s="45" customFormat="true" ht="12.75" hidden="false" customHeight="false" outlineLevel="0" collapsed="false">
      <c r="A94" s="37" t="n">
        <v>30</v>
      </c>
      <c r="B94" s="61" t="s">
        <v>93</v>
      </c>
      <c r="C94" s="38"/>
      <c r="D94" s="39" t="s">
        <v>22</v>
      </c>
      <c r="E94" s="62" t="n">
        <v>22.9</v>
      </c>
      <c r="F94" s="41" t="n">
        <v>14.9</v>
      </c>
      <c r="G94" s="63"/>
      <c r="H94" s="64" t="n">
        <f aca="false">(F94*6)*G94</f>
        <v>0</v>
      </c>
    </row>
    <row r="95" s="45" customFormat="true" ht="12.75" hidden="false" customHeight="false" outlineLevel="0" collapsed="false">
      <c r="A95" s="37" t="n">
        <v>31</v>
      </c>
      <c r="B95" s="61" t="s">
        <v>94</v>
      </c>
      <c r="C95" s="38"/>
      <c r="D95" s="39" t="s">
        <v>22</v>
      </c>
      <c r="E95" s="62" t="n">
        <v>24.9</v>
      </c>
      <c r="F95" s="41" t="n">
        <v>19.9</v>
      </c>
      <c r="G95" s="63"/>
      <c r="H95" s="64" t="n">
        <f aca="false">(F95*6)*G95</f>
        <v>0</v>
      </c>
    </row>
    <row r="96" customFormat="false" ht="15" hidden="false" customHeight="false" outlineLevel="0" collapsed="false">
      <c r="A96" s="65"/>
      <c r="B96" s="46" t="s">
        <v>95</v>
      </c>
      <c r="C96" s="66"/>
      <c r="D96" s="67"/>
      <c r="E96" s="34" t="s">
        <v>26</v>
      </c>
      <c r="F96" s="34" t="s">
        <v>96</v>
      </c>
      <c r="G96" s="68"/>
      <c r="H96" s="69"/>
    </row>
    <row r="97" s="45" customFormat="true" ht="12.75" hidden="false" customHeight="false" outlineLevel="0" collapsed="false">
      <c r="A97" s="37" t="n">
        <v>33</v>
      </c>
      <c r="B97" s="61" t="s">
        <v>97</v>
      </c>
      <c r="C97" s="38"/>
      <c r="D97" s="39" t="s">
        <v>98</v>
      </c>
      <c r="E97" s="62" t="n">
        <v>99</v>
      </c>
      <c r="F97" s="41" t="n">
        <v>49.9</v>
      </c>
      <c r="G97" s="63"/>
      <c r="H97" s="64" t="n">
        <f aca="false">F97*G97</f>
        <v>0</v>
      </c>
    </row>
    <row r="98" s="45" customFormat="true" ht="12.75" hidden="false" customHeight="false" outlineLevel="0" collapsed="false">
      <c r="A98" s="37" t="n">
        <v>34</v>
      </c>
      <c r="B98" s="61" t="s">
        <v>99</v>
      </c>
      <c r="C98" s="38"/>
      <c r="D98" s="39" t="s">
        <v>22</v>
      </c>
      <c r="E98" s="62" t="n">
        <v>150</v>
      </c>
      <c r="F98" s="41" t="n">
        <v>129</v>
      </c>
      <c r="G98" s="63"/>
      <c r="H98" s="64" t="n">
        <f aca="false">F98*G98</f>
        <v>0</v>
      </c>
    </row>
    <row r="99" s="45" customFormat="true" ht="12.75" hidden="false" customHeight="false" outlineLevel="0" collapsed="false">
      <c r="A99" s="37" t="n">
        <v>35</v>
      </c>
      <c r="B99" s="61" t="s">
        <v>100</v>
      </c>
      <c r="C99" s="38"/>
      <c r="D99" s="39" t="s">
        <v>22</v>
      </c>
      <c r="E99" s="62" t="n">
        <v>199</v>
      </c>
      <c r="F99" s="41" t="n">
        <v>149.9</v>
      </c>
      <c r="G99" s="63"/>
      <c r="H99" s="64" t="n">
        <f aca="false">F99*G99</f>
        <v>0</v>
      </c>
    </row>
    <row r="100" s="45" customFormat="true" ht="12.75" hidden="false" customHeight="false" outlineLevel="0" collapsed="false">
      <c r="A100" s="37" t="n">
        <v>36</v>
      </c>
      <c r="B100" s="61" t="s">
        <v>101</v>
      </c>
      <c r="C100" s="38"/>
      <c r="D100" s="39" t="s">
        <v>22</v>
      </c>
      <c r="E100" s="62" t="n">
        <v>45</v>
      </c>
      <c r="F100" s="41" t="n">
        <v>35</v>
      </c>
      <c r="G100" s="63"/>
      <c r="H100" s="64" t="n">
        <f aca="false">F100*3*G100</f>
        <v>0</v>
      </c>
    </row>
    <row r="101" s="45" customFormat="true" ht="12.75" hidden="false" customHeight="false" outlineLevel="0" collapsed="false">
      <c r="A101" s="37" t="n">
        <v>37</v>
      </c>
      <c r="B101" s="61" t="s">
        <v>102</v>
      </c>
      <c r="C101" s="38"/>
      <c r="D101" s="39" t="s">
        <v>22</v>
      </c>
      <c r="E101" s="62" t="n">
        <v>54.9</v>
      </c>
      <c r="F101" s="41" t="n">
        <v>39</v>
      </c>
      <c r="G101" s="63"/>
      <c r="H101" s="64" t="n">
        <f aca="false">F101*3*G101</f>
        <v>0</v>
      </c>
    </row>
    <row r="102" s="45" customFormat="true" ht="12.75" hidden="false" customHeight="false" outlineLevel="0" collapsed="false">
      <c r="A102" s="37" t="n">
        <v>38</v>
      </c>
      <c r="B102" s="61" t="s">
        <v>103</v>
      </c>
      <c r="C102" s="38"/>
      <c r="D102" s="39" t="s">
        <v>22</v>
      </c>
      <c r="E102" s="62" t="n">
        <v>69</v>
      </c>
      <c r="F102" s="41" t="n">
        <v>49.9</v>
      </c>
      <c r="G102" s="63"/>
      <c r="H102" s="64" t="n">
        <f aca="false">F102*G102</f>
        <v>0</v>
      </c>
      <c r="J102" s="45" t="s">
        <v>104</v>
      </c>
    </row>
    <row r="103" customFormat="false" ht="14.45" hidden="false" customHeight="true" outlineLevel="0" collapsed="false">
      <c r="A103" s="23" t="s">
        <v>12</v>
      </c>
      <c r="B103" s="24" t="s">
        <v>13</v>
      </c>
      <c r="C103" s="24"/>
      <c r="D103" s="25" t="s">
        <v>14</v>
      </c>
      <c r="E103" s="27" t="s">
        <v>15</v>
      </c>
      <c r="F103" s="27" t="s">
        <v>65</v>
      </c>
      <c r="G103" s="28" t="s">
        <v>66</v>
      </c>
      <c r="H103" s="29" t="s">
        <v>17</v>
      </c>
    </row>
    <row r="104" customFormat="false" ht="14.45" hidden="false" customHeight="true" outlineLevel="0" collapsed="false">
      <c r="A104" s="23"/>
      <c r="B104" s="24"/>
      <c r="C104" s="24"/>
      <c r="D104" s="25"/>
      <c r="E104" s="27"/>
      <c r="F104" s="27"/>
      <c r="G104" s="28"/>
      <c r="H104" s="29"/>
    </row>
    <row r="105" customFormat="false" ht="15" hidden="false" customHeight="false" outlineLevel="0" collapsed="false">
      <c r="A105" s="65"/>
      <c r="B105" s="46" t="s">
        <v>105</v>
      </c>
      <c r="C105" s="66"/>
      <c r="D105" s="67"/>
      <c r="E105" s="34" t="s">
        <v>26</v>
      </c>
      <c r="F105" s="34" t="s">
        <v>96</v>
      </c>
      <c r="G105" s="68"/>
      <c r="H105" s="70"/>
    </row>
    <row r="106" s="45" customFormat="true" ht="12.75" hidden="false" customHeight="false" outlineLevel="0" collapsed="false">
      <c r="A106" s="37" t="n">
        <v>39</v>
      </c>
      <c r="B106" s="61" t="s">
        <v>106</v>
      </c>
      <c r="C106" s="38"/>
      <c r="D106" s="39" t="s">
        <v>22</v>
      </c>
      <c r="E106" s="62" t="n">
        <v>12.9</v>
      </c>
      <c r="F106" s="41" t="n">
        <v>7.99</v>
      </c>
      <c r="G106" s="63"/>
      <c r="H106" s="64" t="n">
        <f aca="false">(F106*6)*G106</f>
        <v>0</v>
      </c>
    </row>
    <row r="107" s="45" customFormat="true" ht="12.75" hidden="false" customHeight="false" outlineLevel="0" collapsed="false">
      <c r="A107" s="37" t="n">
        <v>40</v>
      </c>
      <c r="B107" s="61" t="s">
        <v>107</v>
      </c>
      <c r="C107" s="38"/>
      <c r="D107" s="39" t="s">
        <v>30</v>
      </c>
      <c r="E107" s="62" t="n">
        <v>49.9</v>
      </c>
      <c r="F107" s="41" t="n">
        <v>39</v>
      </c>
      <c r="G107" s="63"/>
      <c r="H107" s="64" t="n">
        <f aca="false">(F107*6)*G107</f>
        <v>0</v>
      </c>
    </row>
    <row r="108" customFormat="false" ht="15" hidden="false" customHeight="false" outlineLevel="0" collapsed="false">
      <c r="A108" s="65"/>
      <c r="B108" s="46" t="s">
        <v>108</v>
      </c>
      <c r="C108" s="66"/>
      <c r="D108" s="67"/>
      <c r="E108" s="34" t="s">
        <v>26</v>
      </c>
      <c r="F108" s="34" t="s">
        <v>96</v>
      </c>
      <c r="G108" s="68"/>
      <c r="H108" s="70"/>
    </row>
    <row r="109" s="45" customFormat="true" ht="12.75" hidden="false" customHeight="false" outlineLevel="0" collapsed="false">
      <c r="A109" s="37" t="n">
        <v>42</v>
      </c>
      <c r="B109" s="61" t="s">
        <v>109</v>
      </c>
      <c r="C109" s="38"/>
      <c r="D109" s="39" t="s">
        <v>22</v>
      </c>
      <c r="E109" s="62" t="n">
        <v>7.99</v>
      </c>
      <c r="F109" s="41" t="n">
        <v>4.99</v>
      </c>
      <c r="G109" s="63"/>
      <c r="H109" s="64" t="n">
        <f aca="false">(F109*6)*G109</f>
        <v>0</v>
      </c>
    </row>
    <row r="110" s="45" customFormat="true" ht="12.75" hidden="false" customHeight="false" outlineLevel="0" collapsed="false">
      <c r="A110" s="37" t="n">
        <v>43</v>
      </c>
      <c r="B110" s="61" t="s">
        <v>110</v>
      </c>
      <c r="C110" s="38"/>
      <c r="D110" s="39" t="s">
        <v>22</v>
      </c>
      <c r="E110" s="62" t="n">
        <v>11.9</v>
      </c>
      <c r="F110" s="41" t="n">
        <v>6.99</v>
      </c>
      <c r="G110" s="63"/>
      <c r="H110" s="64" t="n">
        <f aca="false">(F110*6)*G110</f>
        <v>0</v>
      </c>
    </row>
    <row r="111" s="45" customFormat="true" ht="12.75" hidden="false" customHeight="false" outlineLevel="0" collapsed="false">
      <c r="A111" s="37" t="n">
        <v>44</v>
      </c>
      <c r="B111" s="61" t="s">
        <v>111</v>
      </c>
      <c r="C111" s="38"/>
      <c r="D111" s="39" t="s">
        <v>22</v>
      </c>
      <c r="E111" s="62" t="n">
        <v>34.9</v>
      </c>
      <c r="F111" s="41" t="n">
        <v>29</v>
      </c>
      <c r="G111" s="63"/>
      <c r="H111" s="64" t="n">
        <f aca="false">(F111*6)*G111</f>
        <v>0</v>
      </c>
    </row>
    <row r="112" s="45" customFormat="true" ht="12.75" hidden="false" customHeight="false" outlineLevel="0" collapsed="false">
      <c r="A112" s="37" t="n">
        <v>45</v>
      </c>
      <c r="B112" s="61" t="s">
        <v>112</v>
      </c>
      <c r="C112" s="38"/>
      <c r="D112" s="39" t="s">
        <v>22</v>
      </c>
      <c r="E112" s="62" t="n">
        <v>44.9</v>
      </c>
      <c r="F112" s="41" t="n">
        <v>29</v>
      </c>
      <c r="G112" s="63"/>
      <c r="H112" s="64" t="n">
        <f aca="false">(F112*6)*G112</f>
        <v>0</v>
      </c>
    </row>
    <row r="113" s="45" customFormat="true" ht="12.75" hidden="false" customHeight="false" outlineLevel="0" collapsed="false">
      <c r="A113" s="37" t="n">
        <v>46</v>
      </c>
      <c r="B113" s="61" t="s">
        <v>113</v>
      </c>
      <c r="C113" s="38"/>
      <c r="D113" s="39" t="s">
        <v>22</v>
      </c>
      <c r="E113" s="62" t="n">
        <v>49</v>
      </c>
      <c r="F113" s="41" t="n">
        <v>35</v>
      </c>
      <c r="G113" s="63"/>
      <c r="H113" s="64" t="n">
        <f aca="false">(F113*6)*G113</f>
        <v>0</v>
      </c>
    </row>
    <row r="114" customFormat="false" ht="15" hidden="false" customHeight="false" outlineLevel="0" collapsed="false">
      <c r="A114" s="65"/>
      <c r="B114" s="46" t="s">
        <v>114</v>
      </c>
      <c r="C114" s="66"/>
      <c r="D114" s="66"/>
      <c r="E114" s="34" t="s">
        <v>26</v>
      </c>
      <c r="F114" s="34" t="s">
        <v>96</v>
      </c>
      <c r="G114" s="68"/>
      <c r="H114" s="70"/>
    </row>
    <row r="115" s="45" customFormat="true" ht="12.75" hidden="false" customHeight="false" outlineLevel="0" collapsed="false">
      <c r="A115" s="37" t="n">
        <v>47</v>
      </c>
      <c r="B115" s="61" t="s">
        <v>115</v>
      </c>
      <c r="C115" s="38"/>
      <c r="D115" s="39" t="s">
        <v>30</v>
      </c>
      <c r="E115" s="62" t="n">
        <v>8.99</v>
      </c>
      <c r="F115" s="41" t="n">
        <v>5.9</v>
      </c>
      <c r="G115" s="63"/>
      <c r="H115" s="64" t="n">
        <f aca="false">(F115*6)*G115</f>
        <v>0</v>
      </c>
    </row>
    <row r="116" s="45" customFormat="true" ht="12.75" hidden="false" customHeight="false" outlineLevel="0" collapsed="false">
      <c r="A116" s="37" t="n">
        <v>48</v>
      </c>
      <c r="B116" s="61" t="s">
        <v>116</v>
      </c>
      <c r="C116" s="38"/>
      <c r="D116" s="39" t="s">
        <v>22</v>
      </c>
      <c r="E116" s="62" t="n">
        <v>11.9</v>
      </c>
      <c r="F116" s="41" t="n">
        <v>7.9</v>
      </c>
      <c r="G116" s="63"/>
      <c r="H116" s="64" t="n">
        <f aca="false">(F116*6)*G116</f>
        <v>0</v>
      </c>
    </row>
    <row r="117" s="45" customFormat="true" ht="12.75" hidden="false" customHeight="false" outlineLevel="0" collapsed="false">
      <c r="A117" s="37" t="n">
        <v>49</v>
      </c>
      <c r="B117" s="61" t="s">
        <v>117</v>
      </c>
      <c r="C117" s="38"/>
      <c r="D117" s="39" t="s">
        <v>22</v>
      </c>
      <c r="E117" s="62" t="n">
        <v>16.9</v>
      </c>
      <c r="F117" s="41" t="n">
        <v>11</v>
      </c>
      <c r="G117" s="63"/>
      <c r="H117" s="64" t="n">
        <f aca="false">(F117*6)*G117</f>
        <v>0</v>
      </c>
    </row>
    <row r="118" s="45" customFormat="true" ht="12.75" hidden="false" customHeight="false" outlineLevel="0" collapsed="false">
      <c r="A118" s="37" t="n">
        <v>50</v>
      </c>
      <c r="B118" s="61" t="s">
        <v>118</v>
      </c>
      <c r="C118" s="38"/>
      <c r="D118" s="39" t="s">
        <v>22</v>
      </c>
      <c r="E118" s="62" t="n">
        <v>19.9</v>
      </c>
      <c r="F118" s="41" t="n">
        <v>12.9</v>
      </c>
      <c r="G118" s="63"/>
      <c r="H118" s="64" t="n">
        <f aca="false">(F118*6)*G118</f>
        <v>0</v>
      </c>
    </row>
    <row r="119" s="45" customFormat="true" ht="12.75" hidden="false" customHeight="false" outlineLevel="0" collapsed="false">
      <c r="A119" s="37" t="n">
        <v>51</v>
      </c>
      <c r="B119" s="61" t="s">
        <v>119</v>
      </c>
      <c r="C119" s="38"/>
      <c r="D119" s="39" t="s">
        <v>22</v>
      </c>
      <c r="E119" s="62" t="n">
        <v>24.9</v>
      </c>
      <c r="F119" s="41" t="n">
        <v>18.9</v>
      </c>
      <c r="G119" s="63"/>
      <c r="H119" s="64" t="n">
        <f aca="false">(F119*6)*G119</f>
        <v>0</v>
      </c>
    </row>
    <row r="120" customFormat="false" ht="15" hidden="false" customHeight="false" outlineLevel="0" collapsed="false">
      <c r="A120" s="65"/>
      <c r="B120" s="46" t="s">
        <v>120</v>
      </c>
      <c r="C120" s="66"/>
      <c r="D120" s="66"/>
      <c r="E120" s="34" t="s">
        <v>26</v>
      </c>
      <c r="F120" s="34" t="s">
        <v>96</v>
      </c>
      <c r="G120" s="68"/>
      <c r="H120" s="70"/>
    </row>
    <row r="121" s="45" customFormat="true" ht="12.75" hidden="false" customHeight="false" outlineLevel="0" collapsed="false">
      <c r="A121" s="37" t="n">
        <v>53</v>
      </c>
      <c r="B121" s="61" t="s">
        <v>121</v>
      </c>
      <c r="C121" s="38"/>
      <c r="D121" s="39" t="s">
        <v>30</v>
      </c>
      <c r="E121" s="62" t="n">
        <v>7.9</v>
      </c>
      <c r="F121" s="41" t="n">
        <v>5.99</v>
      </c>
      <c r="G121" s="63"/>
      <c r="H121" s="64" t="n">
        <f aca="false">(F121*6)*G121</f>
        <v>0</v>
      </c>
    </row>
    <row r="122" s="45" customFormat="true" ht="12.75" hidden="false" customHeight="false" outlineLevel="0" collapsed="false">
      <c r="A122" s="37" t="n">
        <v>54</v>
      </c>
      <c r="B122" s="61" t="s">
        <v>122</v>
      </c>
      <c r="C122" s="38"/>
      <c r="D122" s="39" t="s">
        <v>30</v>
      </c>
      <c r="E122" s="62" t="n">
        <v>15.9</v>
      </c>
      <c r="F122" s="41" t="n">
        <v>9.9</v>
      </c>
      <c r="G122" s="63"/>
      <c r="H122" s="64" t="n">
        <f aca="false">(F122*6)*G122</f>
        <v>0</v>
      </c>
    </row>
    <row r="123" s="45" customFormat="true" ht="12.75" hidden="false" customHeight="false" outlineLevel="0" collapsed="false">
      <c r="A123" s="37" t="n">
        <v>55</v>
      </c>
      <c r="B123" s="61" t="s">
        <v>123</v>
      </c>
      <c r="C123" s="38"/>
      <c r="D123" s="39" t="s">
        <v>22</v>
      </c>
      <c r="E123" s="62" t="n">
        <v>6.99</v>
      </c>
      <c r="F123" s="41" t="n">
        <v>5.99</v>
      </c>
      <c r="G123" s="63"/>
      <c r="H123" s="64" t="n">
        <f aca="false">(F123*6)*G123</f>
        <v>0</v>
      </c>
    </row>
    <row r="124" s="45" customFormat="true" ht="12.75" hidden="false" customHeight="false" outlineLevel="0" collapsed="false">
      <c r="A124" s="37" t="n">
        <v>56</v>
      </c>
      <c r="B124" s="61" t="s">
        <v>124</v>
      </c>
      <c r="C124" s="38"/>
      <c r="D124" s="39" t="s">
        <v>22</v>
      </c>
      <c r="E124" s="62" t="n">
        <v>15.9</v>
      </c>
      <c r="F124" s="41" t="n">
        <v>9.9</v>
      </c>
      <c r="G124" s="63"/>
      <c r="H124" s="64" t="n">
        <f aca="false">(F124*6)*G124</f>
        <v>0</v>
      </c>
    </row>
    <row r="125" s="45" customFormat="true" ht="12.75" hidden="false" customHeight="false" outlineLevel="0" collapsed="false">
      <c r="A125" s="37" t="n">
        <v>57</v>
      </c>
      <c r="B125" s="61" t="s">
        <v>125</v>
      </c>
      <c r="C125" s="38"/>
      <c r="D125" s="39" t="s">
        <v>22</v>
      </c>
      <c r="E125" s="62" t="n">
        <v>19.9</v>
      </c>
      <c r="F125" s="41" t="n">
        <v>12.9</v>
      </c>
      <c r="G125" s="63"/>
      <c r="H125" s="64" t="n">
        <f aca="false">(F125*6)*G125</f>
        <v>0</v>
      </c>
    </row>
    <row r="126" customFormat="false" ht="15" hidden="false" customHeight="false" outlineLevel="0" collapsed="false">
      <c r="A126" s="65"/>
      <c r="B126" s="46" t="s">
        <v>126</v>
      </c>
      <c r="C126" s="66"/>
      <c r="D126" s="66"/>
      <c r="E126" s="34" t="s">
        <v>26</v>
      </c>
      <c r="F126" s="34" t="s">
        <v>96</v>
      </c>
      <c r="G126" s="68"/>
      <c r="H126" s="70"/>
    </row>
    <row r="127" s="45" customFormat="true" ht="12.75" hidden="false" customHeight="false" outlineLevel="0" collapsed="false">
      <c r="A127" s="37" t="n">
        <v>58</v>
      </c>
      <c r="B127" s="61" t="s">
        <v>127</v>
      </c>
      <c r="C127" s="38"/>
      <c r="D127" s="39" t="s">
        <v>30</v>
      </c>
      <c r="E127" s="62" t="n">
        <v>9.95</v>
      </c>
      <c r="F127" s="41" t="n">
        <v>7.99</v>
      </c>
      <c r="G127" s="63"/>
      <c r="H127" s="64" t="n">
        <f aca="false">(F127*6)*G127</f>
        <v>0</v>
      </c>
    </row>
    <row r="128" s="45" customFormat="true" ht="12.75" hidden="false" customHeight="false" outlineLevel="0" collapsed="false">
      <c r="A128" s="37" t="n">
        <v>59</v>
      </c>
      <c r="B128" s="61" t="s">
        <v>128</v>
      </c>
      <c r="C128" s="38"/>
      <c r="D128" s="39" t="s">
        <v>36</v>
      </c>
      <c r="E128" s="62" t="n">
        <v>10.95</v>
      </c>
      <c r="F128" s="41" t="n">
        <v>8.99</v>
      </c>
      <c r="G128" s="63"/>
      <c r="H128" s="64" t="n">
        <f aca="false">(F128*6)*G128</f>
        <v>0</v>
      </c>
    </row>
    <row r="129" s="45" customFormat="true" ht="12.75" hidden="false" customHeight="false" outlineLevel="0" collapsed="false">
      <c r="A129" s="37" t="n">
        <v>60</v>
      </c>
      <c r="B129" s="61" t="s">
        <v>129</v>
      </c>
      <c r="C129" s="38"/>
      <c r="D129" s="39" t="s">
        <v>30</v>
      </c>
      <c r="E129" s="62" t="n">
        <v>10.99</v>
      </c>
      <c r="F129" s="41" t="n">
        <v>9.95</v>
      </c>
      <c r="G129" s="63"/>
      <c r="H129" s="64" t="n">
        <f aca="false">(F129*6)*G129</f>
        <v>0</v>
      </c>
    </row>
    <row r="130" s="45" customFormat="true" ht="12.75" hidden="false" customHeight="false" outlineLevel="0" collapsed="false">
      <c r="A130" s="37" t="n">
        <v>61</v>
      </c>
      <c r="B130" s="61" t="s">
        <v>130</v>
      </c>
      <c r="C130" s="38"/>
      <c r="D130" s="39" t="s">
        <v>22</v>
      </c>
      <c r="E130" s="62" t="n">
        <v>10.99</v>
      </c>
      <c r="F130" s="41" t="n">
        <v>9.95</v>
      </c>
      <c r="G130" s="63"/>
      <c r="H130" s="64" t="n">
        <f aca="false">(F130*6)*G130</f>
        <v>0</v>
      </c>
    </row>
    <row r="131" s="45" customFormat="true" ht="12.75" hidden="false" customHeight="false" outlineLevel="0" collapsed="false">
      <c r="A131" s="37" t="n">
        <v>62</v>
      </c>
      <c r="B131" s="61" t="s">
        <v>131</v>
      </c>
      <c r="C131" s="38"/>
      <c r="D131" s="39" t="s">
        <v>30</v>
      </c>
      <c r="E131" s="62" t="n">
        <v>8.9</v>
      </c>
      <c r="F131" s="41" t="n">
        <v>4.99</v>
      </c>
      <c r="G131" s="63"/>
      <c r="H131" s="64" t="n">
        <f aca="false">(F131*6)*G131</f>
        <v>0</v>
      </c>
    </row>
    <row r="132" customFormat="false" ht="15" hidden="false" customHeight="false" outlineLevel="0" collapsed="false">
      <c r="A132" s="65"/>
      <c r="B132" s="46" t="s">
        <v>132</v>
      </c>
      <c r="C132" s="66"/>
      <c r="D132" s="66"/>
      <c r="E132" s="34" t="s">
        <v>26</v>
      </c>
      <c r="F132" s="34" t="s">
        <v>96</v>
      </c>
      <c r="G132" s="68"/>
      <c r="H132" s="70"/>
    </row>
    <row r="133" s="45" customFormat="true" ht="12.75" hidden="false" customHeight="false" outlineLevel="0" collapsed="false">
      <c r="A133" s="37" t="n">
        <v>64</v>
      </c>
      <c r="B133" s="61" t="s">
        <v>133</v>
      </c>
      <c r="C133" s="38"/>
      <c r="D133" s="39" t="s">
        <v>30</v>
      </c>
      <c r="E133" s="62" t="n">
        <v>7.9</v>
      </c>
      <c r="F133" s="41" t="n">
        <v>5.99</v>
      </c>
      <c r="G133" s="63"/>
      <c r="H133" s="64" t="n">
        <f aca="false">(F133*6)*G133</f>
        <v>0</v>
      </c>
    </row>
    <row r="134" s="45" customFormat="true" ht="12.75" hidden="false" customHeight="false" outlineLevel="0" collapsed="false">
      <c r="A134" s="37" t="n">
        <v>65</v>
      </c>
      <c r="B134" s="61" t="s">
        <v>134</v>
      </c>
      <c r="C134" s="38"/>
      <c r="D134" s="39" t="s">
        <v>30</v>
      </c>
      <c r="E134" s="62" t="n">
        <v>11</v>
      </c>
      <c r="F134" s="41" t="n">
        <v>6.99</v>
      </c>
      <c r="G134" s="63"/>
      <c r="H134" s="64" t="n">
        <f aca="false">(F134*6)*G134</f>
        <v>0</v>
      </c>
    </row>
    <row r="135" s="45" customFormat="true" ht="12.75" hidden="false" customHeight="false" outlineLevel="0" collapsed="false">
      <c r="A135" s="37" t="n">
        <v>66</v>
      </c>
      <c r="B135" s="61" t="s">
        <v>135</v>
      </c>
      <c r="C135" s="38"/>
      <c r="D135" s="39" t="s">
        <v>30</v>
      </c>
      <c r="E135" s="62" t="n">
        <v>23.9</v>
      </c>
      <c r="F135" s="41" t="n">
        <v>15.9</v>
      </c>
      <c r="G135" s="63"/>
      <c r="H135" s="64" t="n">
        <f aca="false">(F135*6)*G135</f>
        <v>0</v>
      </c>
    </row>
    <row r="136" customFormat="false" ht="15" hidden="false" customHeight="false" outlineLevel="0" collapsed="false">
      <c r="A136" s="71"/>
      <c r="B136" s="46" t="s">
        <v>136</v>
      </c>
      <c r="C136" s="66"/>
      <c r="D136" s="67"/>
      <c r="E136" s="34" t="s">
        <v>26</v>
      </c>
      <c r="F136" s="34" t="s">
        <v>96</v>
      </c>
      <c r="G136" s="48"/>
      <c r="H136" s="51"/>
    </row>
    <row r="137" s="45" customFormat="true" ht="12.75" hidden="false" customHeight="false" outlineLevel="0" collapsed="false">
      <c r="A137" s="37" t="n">
        <v>68</v>
      </c>
      <c r="B137" s="61" t="s">
        <v>137</v>
      </c>
      <c r="C137" s="38"/>
      <c r="D137" s="39" t="s">
        <v>30</v>
      </c>
      <c r="E137" s="62" t="n">
        <v>7.99</v>
      </c>
      <c r="F137" s="41" t="n">
        <v>5.99</v>
      </c>
      <c r="G137" s="63"/>
      <c r="H137" s="64" t="n">
        <f aca="false">(F137*6)*G137</f>
        <v>0</v>
      </c>
    </row>
    <row r="138" s="45" customFormat="true" ht="12.75" hidden="false" customHeight="false" outlineLevel="0" collapsed="false">
      <c r="A138" s="37" t="n">
        <v>69</v>
      </c>
      <c r="B138" s="61" t="s">
        <v>138</v>
      </c>
      <c r="C138" s="38"/>
      <c r="D138" s="39" t="s">
        <v>30</v>
      </c>
      <c r="E138" s="62" t="n">
        <v>12.9</v>
      </c>
      <c r="F138" s="41" t="n">
        <v>8.99</v>
      </c>
      <c r="G138" s="63"/>
      <c r="H138" s="64" t="n">
        <f aca="false">(F138*6)*G138</f>
        <v>0</v>
      </c>
    </row>
    <row r="139" s="45" customFormat="true" ht="12.75" hidden="false" customHeight="false" outlineLevel="0" collapsed="false">
      <c r="A139" s="37" t="n">
        <v>70</v>
      </c>
      <c r="B139" s="61" t="s">
        <v>139</v>
      </c>
      <c r="C139" s="38"/>
      <c r="D139" s="39" t="s">
        <v>22</v>
      </c>
      <c r="E139" s="62" t="n">
        <v>15.9</v>
      </c>
      <c r="F139" s="41" t="n">
        <v>8.99</v>
      </c>
      <c r="G139" s="63"/>
      <c r="H139" s="64" t="n">
        <f aca="false">(F139*6)*G139</f>
        <v>0</v>
      </c>
    </row>
    <row r="140" s="45" customFormat="true" ht="12.75" hidden="false" customHeight="false" outlineLevel="0" collapsed="false">
      <c r="A140" s="37" t="n">
        <v>71</v>
      </c>
      <c r="B140" s="61" t="s">
        <v>140</v>
      </c>
      <c r="C140" s="38"/>
      <c r="D140" s="39" t="s">
        <v>30</v>
      </c>
      <c r="E140" s="62" t="n">
        <v>49.9</v>
      </c>
      <c r="F140" s="41" t="n">
        <v>39.9</v>
      </c>
      <c r="G140" s="63"/>
      <c r="H140" s="64" t="n">
        <f aca="false">F140*G140</f>
        <v>0</v>
      </c>
    </row>
    <row r="141" customFormat="false" ht="15" hidden="false" customHeight="false" outlineLevel="0" collapsed="false">
      <c r="A141" s="65"/>
      <c r="B141" s="46" t="s">
        <v>141</v>
      </c>
      <c r="C141" s="67"/>
      <c r="D141" s="67"/>
      <c r="E141" s="34" t="s">
        <v>26</v>
      </c>
      <c r="F141" s="34" t="s">
        <v>96</v>
      </c>
      <c r="G141" s="68"/>
      <c r="H141" s="70"/>
    </row>
    <row r="142" s="45" customFormat="true" ht="12.75" hidden="false" customHeight="false" outlineLevel="0" collapsed="false">
      <c r="A142" s="37" t="n">
        <v>73</v>
      </c>
      <c r="B142" s="61" t="s">
        <v>142</v>
      </c>
      <c r="C142" s="38"/>
      <c r="D142" s="39" t="s">
        <v>22</v>
      </c>
      <c r="E142" s="62" t="n">
        <v>23.9</v>
      </c>
      <c r="F142" s="41" t="n">
        <v>17.9</v>
      </c>
      <c r="G142" s="63"/>
      <c r="H142" s="64" t="n">
        <f aca="false">(F142*3)*G142</f>
        <v>0</v>
      </c>
    </row>
    <row r="143" s="45" customFormat="true" ht="12.75" hidden="false" customHeight="false" outlineLevel="0" collapsed="false">
      <c r="A143" s="37" t="n">
        <v>74</v>
      </c>
      <c r="B143" s="61" t="s">
        <v>143</v>
      </c>
      <c r="C143" s="38"/>
      <c r="D143" s="39" t="s">
        <v>30</v>
      </c>
      <c r="E143" s="62" t="n">
        <v>44.9</v>
      </c>
      <c r="F143" s="41" t="n">
        <v>34.9</v>
      </c>
      <c r="G143" s="63"/>
      <c r="H143" s="64" t="n">
        <f aca="false">(F143*3)*G143</f>
        <v>0</v>
      </c>
    </row>
    <row r="144" s="45" customFormat="true" ht="12.75" hidden="false" customHeight="false" outlineLevel="0" collapsed="false">
      <c r="A144" s="37" t="n">
        <v>75</v>
      </c>
      <c r="B144" s="61" t="s">
        <v>144</v>
      </c>
      <c r="C144" s="38"/>
      <c r="D144" s="39" t="s">
        <v>22</v>
      </c>
      <c r="E144" s="62" t="n">
        <v>52</v>
      </c>
      <c r="F144" s="41" t="n">
        <v>34.9</v>
      </c>
      <c r="G144" s="63"/>
      <c r="H144" s="64" t="n">
        <f aca="false">(F144*3)*G144</f>
        <v>0</v>
      </c>
    </row>
    <row r="145" customFormat="false" ht="15" hidden="false" customHeight="false" outlineLevel="0" collapsed="false">
      <c r="A145" s="65"/>
      <c r="B145" s="46" t="s">
        <v>145</v>
      </c>
      <c r="C145" s="66"/>
      <c r="D145" s="66"/>
      <c r="E145" s="34" t="s">
        <v>26</v>
      </c>
      <c r="F145" s="34" t="s">
        <v>96</v>
      </c>
      <c r="G145" s="68"/>
      <c r="H145" s="70"/>
    </row>
    <row r="146" s="45" customFormat="true" ht="12.75" hidden="false" customHeight="false" outlineLevel="0" collapsed="false">
      <c r="A146" s="37" t="n">
        <v>77</v>
      </c>
      <c r="B146" s="61" t="s">
        <v>146</v>
      </c>
      <c r="C146" s="38"/>
      <c r="D146" s="39" t="s">
        <v>30</v>
      </c>
      <c r="E146" s="62" t="n">
        <v>11.9</v>
      </c>
      <c r="F146" s="41" t="n">
        <v>5.95</v>
      </c>
      <c r="G146" s="63"/>
      <c r="H146" s="64" t="n">
        <f aca="false">(F146*6)*G146</f>
        <v>0</v>
      </c>
    </row>
    <row r="147" s="45" customFormat="true" ht="12.75" hidden="false" customHeight="false" outlineLevel="0" collapsed="false">
      <c r="A147" s="37" t="n">
        <v>78</v>
      </c>
      <c r="B147" s="61" t="s">
        <v>147</v>
      </c>
      <c r="C147" s="38"/>
      <c r="D147" s="39" t="s">
        <v>30</v>
      </c>
      <c r="E147" s="62" t="n">
        <v>12.9</v>
      </c>
      <c r="F147" s="41" t="n">
        <v>8.9</v>
      </c>
      <c r="G147" s="63"/>
      <c r="H147" s="64" t="n">
        <f aca="false">(F147*6)*G147</f>
        <v>0</v>
      </c>
    </row>
    <row r="148" s="45" customFormat="true" ht="12.75" hidden="false" customHeight="false" outlineLevel="0" collapsed="false">
      <c r="A148" s="37" t="n">
        <v>79</v>
      </c>
      <c r="B148" s="61" t="s">
        <v>148</v>
      </c>
      <c r="C148" s="38"/>
      <c r="D148" s="39" t="s">
        <v>30</v>
      </c>
      <c r="E148" s="62" t="n">
        <v>39.9</v>
      </c>
      <c r="F148" s="41" t="n">
        <v>29.9</v>
      </c>
      <c r="G148" s="63"/>
      <c r="H148" s="64" t="n">
        <f aca="false">(F148*6)*G148</f>
        <v>0</v>
      </c>
    </row>
    <row r="149" s="45" customFormat="true" ht="12.75" hidden="false" customHeight="false" outlineLevel="0" collapsed="false">
      <c r="A149" s="37" t="n">
        <v>80</v>
      </c>
      <c r="B149" s="61" t="s">
        <v>149</v>
      </c>
      <c r="C149" s="38"/>
      <c r="D149" s="39" t="s">
        <v>22</v>
      </c>
      <c r="E149" s="62" t="n">
        <v>11.9</v>
      </c>
      <c r="F149" s="41" t="n">
        <v>5.95</v>
      </c>
      <c r="G149" s="63"/>
      <c r="H149" s="64" t="n">
        <f aca="false">(F149*6)*G149</f>
        <v>0</v>
      </c>
    </row>
    <row r="150" s="45" customFormat="true" ht="12.75" hidden="false" customHeight="false" outlineLevel="0" collapsed="false">
      <c r="A150" s="37" t="n">
        <v>81</v>
      </c>
      <c r="B150" s="61" t="s">
        <v>150</v>
      </c>
      <c r="C150" s="38"/>
      <c r="D150" s="39" t="s">
        <v>22</v>
      </c>
      <c r="E150" s="62" t="n">
        <v>15.9</v>
      </c>
      <c r="F150" s="41" t="n">
        <v>8.9</v>
      </c>
      <c r="G150" s="63"/>
      <c r="H150" s="64" t="n">
        <f aca="false">(F150*6)*G150</f>
        <v>0</v>
      </c>
    </row>
    <row r="151" customFormat="false" ht="15" hidden="false" customHeight="false" outlineLevel="0" collapsed="false">
      <c r="A151" s="71"/>
      <c r="B151" s="46" t="s">
        <v>151</v>
      </c>
      <c r="C151" s="66"/>
      <c r="D151" s="67"/>
      <c r="E151" s="34" t="s">
        <v>26</v>
      </c>
      <c r="F151" s="34" t="s">
        <v>96</v>
      </c>
      <c r="G151" s="48"/>
      <c r="H151" s="49"/>
    </row>
    <row r="152" s="45" customFormat="true" ht="12.75" hidden="false" customHeight="false" outlineLevel="0" collapsed="false">
      <c r="A152" s="37" t="n">
        <v>83</v>
      </c>
      <c r="B152" s="61" t="s">
        <v>152</v>
      </c>
      <c r="C152" s="38"/>
      <c r="D152" s="39" t="s">
        <v>30</v>
      </c>
      <c r="E152" s="62" t="n">
        <v>9.5</v>
      </c>
      <c r="F152" s="41" t="n">
        <v>5.99</v>
      </c>
      <c r="G152" s="63"/>
      <c r="H152" s="64" t="n">
        <f aca="false">(F152*6)*G152</f>
        <v>0</v>
      </c>
    </row>
    <row r="153" s="45" customFormat="true" ht="12.75" hidden="false" customHeight="false" outlineLevel="0" collapsed="false">
      <c r="A153" s="37" t="n">
        <v>84</v>
      </c>
      <c r="B153" s="61" t="s">
        <v>153</v>
      </c>
      <c r="C153" s="38"/>
      <c r="D153" s="39" t="s">
        <v>22</v>
      </c>
      <c r="E153" s="62" t="n">
        <v>9.5</v>
      </c>
      <c r="F153" s="41" t="n">
        <v>5.99</v>
      </c>
      <c r="G153" s="63"/>
      <c r="H153" s="64" t="n">
        <f aca="false">(F153*6)*G153</f>
        <v>0</v>
      </c>
    </row>
    <row r="154" s="45" customFormat="true" ht="12.75" hidden="false" customHeight="false" outlineLevel="0" collapsed="false">
      <c r="A154" s="37" t="n">
        <v>85</v>
      </c>
      <c r="B154" s="61" t="s">
        <v>154</v>
      </c>
      <c r="C154" s="38"/>
      <c r="D154" s="39" t="s">
        <v>22</v>
      </c>
      <c r="E154" s="62" t="n">
        <v>20.9</v>
      </c>
      <c r="F154" s="41" t="n">
        <v>13.9</v>
      </c>
      <c r="G154" s="63"/>
      <c r="H154" s="64" t="n">
        <f aca="false">(F154*6)*G154</f>
        <v>0</v>
      </c>
    </row>
    <row r="155" customFormat="false" ht="15" hidden="false" customHeight="false" outlineLevel="0" collapsed="false">
      <c r="A155" s="65"/>
      <c r="B155" s="46" t="s">
        <v>155</v>
      </c>
      <c r="C155" s="66"/>
      <c r="D155" s="67"/>
      <c r="E155" s="34" t="s">
        <v>26</v>
      </c>
      <c r="F155" s="34" t="s">
        <v>96</v>
      </c>
      <c r="G155" s="68"/>
      <c r="H155" s="70"/>
    </row>
    <row r="156" s="45" customFormat="true" ht="12.75" hidden="false" customHeight="false" outlineLevel="0" collapsed="false">
      <c r="A156" s="37" t="n">
        <v>87</v>
      </c>
      <c r="B156" s="61" t="s">
        <v>156</v>
      </c>
      <c r="C156" s="38"/>
      <c r="D156" s="39" t="s">
        <v>22</v>
      </c>
      <c r="E156" s="62" t="n">
        <v>9.99</v>
      </c>
      <c r="F156" s="41" t="n">
        <v>5.99</v>
      </c>
      <c r="G156" s="63"/>
      <c r="H156" s="64" t="n">
        <f aca="false">(F156*6)*G156</f>
        <v>0</v>
      </c>
    </row>
    <row r="157" s="45" customFormat="true" ht="12.75" hidden="false" customHeight="false" outlineLevel="0" collapsed="false">
      <c r="A157" s="37" t="n">
        <v>88</v>
      </c>
      <c r="B157" s="61" t="s">
        <v>157</v>
      </c>
      <c r="C157" s="38"/>
      <c r="D157" s="39" t="s">
        <v>30</v>
      </c>
      <c r="E157" s="62" t="n">
        <v>9.9</v>
      </c>
      <c r="F157" s="41" t="n">
        <v>3.99</v>
      </c>
      <c r="G157" s="63"/>
      <c r="H157" s="64" t="n">
        <f aca="false">(F157*6)*G157</f>
        <v>0</v>
      </c>
    </row>
    <row r="158" s="45" customFormat="true" ht="12.75" hidden="false" customHeight="false" outlineLevel="0" collapsed="false">
      <c r="A158" s="37" t="n">
        <v>89</v>
      </c>
      <c r="B158" s="61" t="s">
        <v>158</v>
      </c>
      <c r="C158" s="38"/>
      <c r="D158" s="39" t="s">
        <v>30</v>
      </c>
      <c r="E158" s="62" t="n">
        <v>9.9</v>
      </c>
      <c r="F158" s="41" t="n">
        <v>3.99</v>
      </c>
      <c r="G158" s="63"/>
      <c r="H158" s="64" t="n">
        <f aca="false">(F158*6)*G158</f>
        <v>0</v>
      </c>
    </row>
    <row r="159" s="45" customFormat="true" ht="12.75" hidden="false" customHeight="false" outlineLevel="0" collapsed="false">
      <c r="A159" s="37" t="n">
        <v>90</v>
      </c>
      <c r="B159" s="61" t="s">
        <v>159</v>
      </c>
      <c r="C159" s="38"/>
      <c r="D159" s="39" t="s">
        <v>22</v>
      </c>
      <c r="E159" s="62" t="n">
        <v>12.99</v>
      </c>
      <c r="F159" s="41" t="n">
        <v>7.99</v>
      </c>
      <c r="G159" s="63"/>
      <c r="H159" s="64" t="n">
        <f aca="false">(F159*6)*G159</f>
        <v>0</v>
      </c>
    </row>
    <row r="160" s="45" customFormat="true" ht="12.75" hidden="false" customHeight="false" outlineLevel="0" collapsed="false">
      <c r="A160" s="37" t="n">
        <v>91</v>
      </c>
      <c r="B160" s="61" t="s">
        <v>160</v>
      </c>
      <c r="C160" s="38"/>
      <c r="D160" s="39" t="s">
        <v>22</v>
      </c>
      <c r="E160" s="62" t="n">
        <v>29.9</v>
      </c>
      <c r="F160" s="41" t="n">
        <v>19.9</v>
      </c>
      <c r="G160" s="63"/>
      <c r="H160" s="64" t="n">
        <f aca="false">(F160*6)*G160</f>
        <v>0</v>
      </c>
    </row>
    <row r="161" s="45" customFormat="true" ht="12.75" hidden="false" customHeight="false" outlineLevel="0" collapsed="false">
      <c r="A161" s="37" t="n">
        <v>93</v>
      </c>
      <c r="B161" s="61" t="s">
        <v>161</v>
      </c>
      <c r="C161" s="38"/>
      <c r="D161" s="39" t="s">
        <v>22</v>
      </c>
      <c r="E161" s="62" t="n">
        <v>9</v>
      </c>
      <c r="F161" s="41" t="n">
        <v>4.99</v>
      </c>
      <c r="G161" s="63"/>
      <c r="H161" s="64" t="n">
        <f aca="false">(F161*6)*G161</f>
        <v>0</v>
      </c>
    </row>
    <row r="162" s="45" customFormat="true" ht="12.75" hidden="false" customHeight="false" outlineLevel="0" collapsed="false">
      <c r="A162" s="37" t="n">
        <v>94</v>
      </c>
      <c r="B162" s="61" t="s">
        <v>162</v>
      </c>
      <c r="C162" s="38"/>
      <c r="D162" s="39" t="s">
        <v>22</v>
      </c>
      <c r="E162" s="62" t="n">
        <v>11.9</v>
      </c>
      <c r="F162" s="41" t="n">
        <v>5.99</v>
      </c>
      <c r="G162" s="63"/>
      <c r="H162" s="64" t="n">
        <f aca="false">(F162*6)*G162</f>
        <v>0</v>
      </c>
    </row>
    <row r="163" s="45" customFormat="true" ht="12.75" hidden="false" customHeight="false" outlineLevel="0" collapsed="false">
      <c r="A163" s="37" t="n">
        <v>95</v>
      </c>
      <c r="B163" s="61" t="s">
        <v>163</v>
      </c>
      <c r="C163" s="38"/>
      <c r="D163" s="39" t="s">
        <v>22</v>
      </c>
      <c r="E163" s="62" t="n">
        <v>11.9</v>
      </c>
      <c r="F163" s="41" t="n">
        <v>5.99</v>
      </c>
      <c r="G163" s="63"/>
      <c r="H163" s="64" t="n">
        <f aca="false">(F163*6)*G163</f>
        <v>0</v>
      </c>
    </row>
    <row r="164" customFormat="false" ht="15" hidden="false" customHeight="false" outlineLevel="0" collapsed="false">
      <c r="A164" s="65"/>
      <c r="B164" s="46" t="s">
        <v>164</v>
      </c>
      <c r="C164" s="66"/>
      <c r="D164" s="67"/>
      <c r="E164" s="34" t="s">
        <v>26</v>
      </c>
      <c r="F164" s="34" t="s">
        <v>96</v>
      </c>
      <c r="G164" s="68"/>
      <c r="H164" s="70"/>
    </row>
    <row r="165" s="45" customFormat="true" ht="12.75" hidden="false" customHeight="false" outlineLevel="0" collapsed="false">
      <c r="A165" s="37" t="n">
        <v>97</v>
      </c>
      <c r="B165" s="61" t="s">
        <v>165</v>
      </c>
      <c r="C165" s="38"/>
      <c r="D165" s="39" t="s">
        <v>22</v>
      </c>
      <c r="E165" s="62" t="n">
        <v>6.99</v>
      </c>
      <c r="F165" s="41" t="n">
        <v>3.99</v>
      </c>
      <c r="G165" s="63"/>
      <c r="H165" s="64" t="n">
        <f aca="false">(F165*6)*G165</f>
        <v>0</v>
      </c>
    </row>
    <row r="166" s="45" customFormat="true" ht="12.75" hidden="false" customHeight="false" outlineLevel="0" collapsed="false">
      <c r="A166" s="37" t="n">
        <v>98</v>
      </c>
      <c r="B166" s="61" t="s">
        <v>166</v>
      </c>
      <c r="C166" s="38"/>
      <c r="D166" s="39" t="s">
        <v>22</v>
      </c>
      <c r="E166" s="62" t="n">
        <v>19.9</v>
      </c>
      <c r="F166" s="41" t="n">
        <v>13.9</v>
      </c>
      <c r="G166" s="63"/>
      <c r="H166" s="64" t="n">
        <f aca="false">(F166*6)*G166</f>
        <v>0</v>
      </c>
    </row>
    <row r="167" s="45" customFormat="true" ht="12.75" hidden="false" customHeight="false" outlineLevel="0" collapsed="false">
      <c r="A167" s="37" t="n">
        <v>99</v>
      </c>
      <c r="B167" s="61" t="s">
        <v>165</v>
      </c>
      <c r="C167" s="38"/>
      <c r="D167" s="39" t="s">
        <v>36</v>
      </c>
      <c r="E167" s="62" t="n">
        <v>6.99</v>
      </c>
      <c r="F167" s="41" t="n">
        <v>3.99</v>
      </c>
      <c r="G167" s="63"/>
      <c r="H167" s="64" t="n">
        <f aca="false">(F167*6)*G167</f>
        <v>0</v>
      </c>
    </row>
    <row r="168" s="45" customFormat="true" ht="12.75" hidden="false" customHeight="false" outlineLevel="0" collapsed="false">
      <c r="A168" s="37" t="n">
        <v>100</v>
      </c>
      <c r="B168" s="61" t="s">
        <v>167</v>
      </c>
      <c r="C168" s="38"/>
      <c r="D168" s="39" t="s">
        <v>36</v>
      </c>
      <c r="E168" s="62" t="n">
        <v>19.9</v>
      </c>
      <c r="F168" s="41" t="n">
        <v>8.9</v>
      </c>
      <c r="G168" s="63"/>
      <c r="H168" s="64" t="n">
        <f aca="false">(F168*6)*G168</f>
        <v>0</v>
      </c>
    </row>
    <row r="169" customFormat="false" ht="15" hidden="false" customHeight="false" outlineLevel="0" collapsed="false">
      <c r="A169" s="71"/>
      <c r="B169" s="46" t="s">
        <v>168</v>
      </c>
      <c r="C169" s="66"/>
      <c r="D169" s="67"/>
      <c r="E169" s="34" t="s">
        <v>26</v>
      </c>
      <c r="F169" s="34" t="s">
        <v>96</v>
      </c>
      <c r="G169" s="48"/>
      <c r="H169" s="49"/>
    </row>
    <row r="170" s="45" customFormat="true" ht="12.75" hidden="false" customHeight="false" outlineLevel="0" collapsed="false">
      <c r="A170" s="37" t="n">
        <v>102</v>
      </c>
      <c r="B170" s="61" t="s">
        <v>169</v>
      </c>
      <c r="C170" s="38"/>
      <c r="D170" s="39" t="s">
        <v>36</v>
      </c>
      <c r="E170" s="62" t="n">
        <v>8.9</v>
      </c>
      <c r="F170" s="41" t="n">
        <v>4.99</v>
      </c>
      <c r="G170" s="63"/>
      <c r="H170" s="64" t="n">
        <f aca="false">(F170*6)*G170</f>
        <v>0</v>
      </c>
    </row>
    <row r="171" s="45" customFormat="true" ht="12.75" hidden="false" customHeight="false" outlineLevel="0" collapsed="false">
      <c r="A171" s="37" t="n">
        <v>103</v>
      </c>
      <c r="B171" s="61" t="s">
        <v>170</v>
      </c>
      <c r="C171" s="38"/>
      <c r="D171" s="39" t="s">
        <v>36</v>
      </c>
      <c r="E171" s="62" t="n">
        <v>11.9</v>
      </c>
      <c r="F171" s="41" t="n">
        <v>5.99</v>
      </c>
      <c r="G171" s="63"/>
      <c r="H171" s="64" t="n">
        <f aca="false">(F171*6)*G171</f>
        <v>0</v>
      </c>
    </row>
    <row r="172" s="45" customFormat="true" ht="12.75" hidden="false" customHeight="false" outlineLevel="0" collapsed="false">
      <c r="A172" s="37" t="n">
        <v>104</v>
      </c>
      <c r="B172" s="61" t="s">
        <v>171</v>
      </c>
      <c r="C172" s="38"/>
      <c r="D172" s="39" t="s">
        <v>36</v>
      </c>
      <c r="E172" s="62" t="n">
        <v>7.99</v>
      </c>
      <c r="F172" s="41" t="n">
        <v>3.99</v>
      </c>
      <c r="G172" s="63"/>
      <c r="H172" s="64" t="n">
        <f aca="false">(F172*6)*G172</f>
        <v>0</v>
      </c>
    </row>
    <row r="173" s="45" customFormat="true" ht="12.75" hidden="false" customHeight="false" outlineLevel="0" collapsed="false">
      <c r="A173" s="37" t="n">
        <v>105</v>
      </c>
      <c r="B173" s="61" t="s">
        <v>172</v>
      </c>
      <c r="C173" s="38"/>
      <c r="D173" s="39" t="s">
        <v>36</v>
      </c>
      <c r="E173" s="62" t="n">
        <v>8.99</v>
      </c>
      <c r="F173" s="41" t="n">
        <v>5.99</v>
      </c>
      <c r="G173" s="63"/>
      <c r="H173" s="64" t="n">
        <f aca="false">(F173*6)*G173</f>
        <v>0</v>
      </c>
    </row>
    <row r="174" s="45" customFormat="true" ht="12.75" hidden="false" customHeight="false" outlineLevel="0" collapsed="false">
      <c r="A174" s="37" t="n">
        <v>106</v>
      </c>
      <c r="B174" s="61" t="s">
        <v>173</v>
      </c>
      <c r="C174" s="38"/>
      <c r="D174" s="39" t="s">
        <v>36</v>
      </c>
      <c r="E174" s="62" t="n">
        <v>15.99</v>
      </c>
      <c r="F174" s="41" t="n">
        <v>7.99</v>
      </c>
      <c r="G174" s="63"/>
      <c r="H174" s="64" t="n">
        <f aca="false">(F174*6)*G174</f>
        <v>0</v>
      </c>
    </row>
    <row r="175" customFormat="false" ht="15" hidden="false" customHeight="false" outlineLevel="0" collapsed="false">
      <c r="A175" s="65"/>
      <c r="B175" s="46" t="s">
        <v>174</v>
      </c>
      <c r="C175" s="66"/>
      <c r="D175" s="67"/>
      <c r="E175" s="34" t="s">
        <v>26</v>
      </c>
      <c r="F175" s="34" t="s">
        <v>96</v>
      </c>
      <c r="G175" s="68"/>
      <c r="H175" s="70"/>
    </row>
    <row r="176" s="45" customFormat="true" ht="12.75" hidden="false" customHeight="false" outlineLevel="0" collapsed="false">
      <c r="A176" s="37" t="n">
        <v>110</v>
      </c>
      <c r="B176" s="61" t="s">
        <v>175</v>
      </c>
      <c r="C176" s="38"/>
      <c r="D176" s="39" t="s">
        <v>22</v>
      </c>
      <c r="E176" s="62" t="s">
        <v>176</v>
      </c>
      <c r="F176" s="41" t="n">
        <v>5.99</v>
      </c>
      <c r="G176" s="63"/>
      <c r="H176" s="64" t="n">
        <f aca="false">(F176*6)*G176</f>
        <v>0</v>
      </c>
    </row>
    <row r="177" s="45" customFormat="true" ht="12.75" hidden="false" customHeight="false" outlineLevel="0" collapsed="false">
      <c r="A177" s="37" t="n">
        <v>111</v>
      </c>
      <c r="B177" s="61" t="s">
        <v>177</v>
      </c>
      <c r="C177" s="38"/>
      <c r="D177" s="39" t="s">
        <v>30</v>
      </c>
      <c r="E177" s="62" t="s">
        <v>176</v>
      </c>
      <c r="F177" s="41" t="n">
        <v>5.99</v>
      </c>
      <c r="G177" s="63"/>
      <c r="H177" s="64" t="n">
        <f aca="false">(F177*6)*G177</f>
        <v>0</v>
      </c>
    </row>
    <row r="178" s="45" customFormat="true" ht="12.75" hidden="false" customHeight="false" outlineLevel="0" collapsed="false">
      <c r="A178" s="37" t="n">
        <v>112</v>
      </c>
      <c r="B178" s="61" t="s">
        <v>178</v>
      </c>
      <c r="C178" s="38"/>
      <c r="D178" s="39" t="s">
        <v>22</v>
      </c>
      <c r="E178" s="62" t="s">
        <v>176</v>
      </c>
      <c r="F178" s="41" t="n">
        <v>11.9</v>
      </c>
      <c r="G178" s="63"/>
      <c r="H178" s="64" t="n">
        <f aca="false">(F178*6)*G178</f>
        <v>0</v>
      </c>
    </row>
    <row r="179" s="45" customFormat="true" ht="12.75" hidden="false" customHeight="false" outlineLevel="0" collapsed="false">
      <c r="A179" s="37" t="n">
        <v>113</v>
      </c>
      <c r="B179" s="61" t="s">
        <v>179</v>
      </c>
      <c r="C179" s="38"/>
      <c r="D179" s="39" t="s">
        <v>22</v>
      </c>
      <c r="E179" s="62" t="s">
        <v>176</v>
      </c>
      <c r="F179" s="41" t="n">
        <v>5.9</v>
      </c>
      <c r="G179" s="63"/>
      <c r="H179" s="64" t="n">
        <f aca="false">(F179*6)*G179</f>
        <v>0</v>
      </c>
    </row>
    <row r="180" s="45" customFormat="true" ht="12.75" hidden="false" customHeight="false" outlineLevel="0" collapsed="false">
      <c r="A180" s="37" t="n">
        <v>114</v>
      </c>
      <c r="B180" s="61" t="s">
        <v>180</v>
      </c>
      <c r="C180" s="38"/>
      <c r="D180" s="39" t="s">
        <v>22</v>
      </c>
      <c r="E180" s="62" t="s">
        <v>176</v>
      </c>
      <c r="F180" s="41" t="n">
        <v>9.9</v>
      </c>
      <c r="G180" s="63"/>
      <c r="H180" s="64" t="n">
        <f aca="false">(F180*6)*G180</f>
        <v>0</v>
      </c>
    </row>
    <row r="181" s="45" customFormat="true" ht="12.75" hidden="false" customHeight="false" outlineLevel="0" collapsed="false">
      <c r="A181" s="37" t="n">
        <v>115</v>
      </c>
      <c r="B181" s="61" t="s">
        <v>181</v>
      </c>
      <c r="C181" s="38"/>
      <c r="D181" s="39" t="s">
        <v>22</v>
      </c>
      <c r="E181" s="62" t="s">
        <v>176</v>
      </c>
      <c r="F181" s="41" t="n">
        <v>12.5</v>
      </c>
      <c r="G181" s="63"/>
      <c r="H181" s="64" t="n">
        <f aca="false">(F181*6)*G181</f>
        <v>0</v>
      </c>
    </row>
    <row r="182" customFormat="false" ht="15" hidden="false" customHeight="false" outlineLevel="0" collapsed="false">
      <c r="A182" s="65"/>
      <c r="B182" s="46" t="s">
        <v>182</v>
      </c>
      <c r="C182" s="66"/>
      <c r="D182" s="67"/>
      <c r="E182" s="34" t="s">
        <v>26</v>
      </c>
      <c r="F182" s="34" t="s">
        <v>96</v>
      </c>
      <c r="G182" s="68"/>
      <c r="H182" s="70"/>
    </row>
    <row r="183" s="45" customFormat="true" ht="12.75" hidden="false" customHeight="false" outlineLevel="0" collapsed="false">
      <c r="A183" s="37" t="n">
        <v>107</v>
      </c>
      <c r="B183" s="61" t="s">
        <v>183</v>
      </c>
      <c r="C183" s="38"/>
      <c r="D183" s="39" t="s">
        <v>30</v>
      </c>
      <c r="E183" s="62" t="s">
        <v>176</v>
      </c>
      <c r="F183" s="41" t="n">
        <v>19.9</v>
      </c>
      <c r="G183" s="63"/>
      <c r="H183" s="64" t="n">
        <f aca="false">F183*G183</f>
        <v>0</v>
      </c>
    </row>
    <row r="184" s="45" customFormat="true" ht="12.75" hidden="false" customHeight="false" outlineLevel="0" collapsed="false">
      <c r="A184" s="37" t="n">
        <v>108</v>
      </c>
      <c r="B184" s="61" t="s">
        <v>183</v>
      </c>
      <c r="C184" s="38"/>
      <c r="D184" s="39" t="s">
        <v>22</v>
      </c>
      <c r="E184" s="62" t="s">
        <v>176</v>
      </c>
      <c r="F184" s="41" t="n">
        <v>19.9</v>
      </c>
      <c r="G184" s="63"/>
      <c r="H184" s="64" t="n">
        <f aca="false">F184*G184</f>
        <v>0</v>
      </c>
    </row>
    <row r="185" s="45" customFormat="true" ht="12.75" hidden="false" customHeight="false" outlineLevel="0" collapsed="false">
      <c r="A185" s="37" t="n">
        <v>109</v>
      </c>
      <c r="B185" s="61" t="s">
        <v>184</v>
      </c>
      <c r="C185" s="38"/>
      <c r="D185" s="39" t="s">
        <v>36</v>
      </c>
      <c r="E185" s="62" t="s">
        <v>176</v>
      </c>
      <c r="F185" s="41" t="n">
        <v>19.9</v>
      </c>
      <c r="G185" s="63"/>
      <c r="H185" s="64" t="n">
        <f aca="false">F185*G185</f>
        <v>0</v>
      </c>
    </row>
    <row r="186" s="45" customFormat="true" ht="12.75" hidden="false" customHeight="false" outlineLevel="0" collapsed="false">
      <c r="A186" s="37" t="n">
        <v>116</v>
      </c>
      <c r="B186" s="61" t="s">
        <v>185</v>
      </c>
      <c r="C186" s="38"/>
      <c r="D186" s="39"/>
      <c r="E186" s="62" t="s">
        <v>176</v>
      </c>
      <c r="F186" s="41" t="n">
        <v>29.9</v>
      </c>
      <c r="G186" s="63"/>
      <c r="H186" s="64" t="n">
        <f aca="false">F186*G186</f>
        <v>0</v>
      </c>
    </row>
    <row r="187" s="45" customFormat="true" ht="12.75" hidden="false" customHeight="false" outlineLevel="0" collapsed="false">
      <c r="A187" s="37" t="n">
        <v>117</v>
      </c>
      <c r="B187" s="61" t="s">
        <v>186</v>
      </c>
      <c r="C187" s="38"/>
      <c r="D187" s="39"/>
      <c r="E187" s="62" t="s">
        <v>176</v>
      </c>
      <c r="F187" s="41" t="n">
        <v>39.9</v>
      </c>
      <c r="G187" s="63"/>
      <c r="H187" s="64" t="n">
        <f aca="false">F187*G187</f>
        <v>0</v>
      </c>
    </row>
    <row r="188" s="45" customFormat="true" ht="12.75" hidden="false" customHeight="false" outlineLevel="0" collapsed="false">
      <c r="A188" s="37" t="n">
        <v>118</v>
      </c>
      <c r="B188" s="61" t="s">
        <v>187</v>
      </c>
      <c r="C188" s="38"/>
      <c r="D188" s="39"/>
      <c r="E188" s="62" t="s">
        <v>176</v>
      </c>
      <c r="F188" s="41" t="n">
        <v>49.9</v>
      </c>
      <c r="G188" s="63"/>
      <c r="H188" s="64" t="n">
        <f aca="false">F188*G188</f>
        <v>0</v>
      </c>
    </row>
    <row r="189" s="45" customFormat="true" ht="12.75" hidden="false" customHeight="false" outlineLevel="0" collapsed="false">
      <c r="A189" s="37" t="n">
        <v>119</v>
      </c>
      <c r="B189" s="61" t="s">
        <v>188</v>
      </c>
      <c r="C189" s="38"/>
      <c r="D189" s="39"/>
      <c r="E189" s="62" t="s">
        <v>176</v>
      </c>
      <c r="F189" s="41" t="n">
        <v>79.9</v>
      </c>
      <c r="G189" s="63"/>
      <c r="H189" s="64" t="n">
        <f aca="false">F189*G189</f>
        <v>0</v>
      </c>
    </row>
    <row r="190" customFormat="false" ht="15" hidden="false" customHeight="false" outlineLevel="0" collapsed="false">
      <c r="A190" s="65"/>
      <c r="B190" s="46" t="s">
        <v>189</v>
      </c>
      <c r="C190" s="66"/>
      <c r="D190" s="67"/>
      <c r="E190" s="34" t="s">
        <v>26</v>
      </c>
      <c r="F190" s="34" t="s">
        <v>96</v>
      </c>
      <c r="G190" s="68"/>
      <c r="H190" s="70"/>
    </row>
    <row r="191" s="45" customFormat="true" ht="12.75" hidden="false" customHeight="false" outlineLevel="0" collapsed="false">
      <c r="A191" s="37" t="n">
        <v>120</v>
      </c>
      <c r="B191" s="61" t="s">
        <v>190</v>
      </c>
      <c r="C191" s="38"/>
      <c r="D191" s="39" t="s">
        <v>30</v>
      </c>
      <c r="E191" s="62" t="n">
        <v>9.9</v>
      </c>
      <c r="F191" s="41" t="n">
        <v>4.99</v>
      </c>
      <c r="G191" s="63"/>
      <c r="H191" s="64" t="n">
        <f aca="false">(F191*6)*G191</f>
        <v>0</v>
      </c>
    </row>
    <row r="192" s="45" customFormat="true" ht="12.75" hidden="false" customHeight="false" outlineLevel="0" collapsed="false">
      <c r="A192" s="37" t="n">
        <v>121</v>
      </c>
      <c r="B192" s="61" t="s">
        <v>191</v>
      </c>
      <c r="C192" s="38"/>
      <c r="D192" s="39" t="s">
        <v>22</v>
      </c>
      <c r="E192" s="62" t="n">
        <v>6.99</v>
      </c>
      <c r="F192" s="41" t="n">
        <v>2.99</v>
      </c>
      <c r="G192" s="63"/>
      <c r="H192" s="64" t="n">
        <f aca="false">(F192*6)*G192</f>
        <v>0</v>
      </c>
    </row>
    <row r="193" s="45" customFormat="true" ht="12.75" hidden="false" customHeight="false" outlineLevel="0" collapsed="false">
      <c r="A193" s="37" t="n">
        <v>122</v>
      </c>
      <c r="B193" s="61" t="s">
        <v>192</v>
      </c>
      <c r="C193" s="38"/>
      <c r="D193" s="39" t="s">
        <v>22</v>
      </c>
      <c r="E193" s="62" t="n">
        <v>8.9</v>
      </c>
      <c r="F193" s="41" t="n">
        <v>3.99</v>
      </c>
      <c r="G193" s="63"/>
      <c r="H193" s="64" t="n">
        <f aca="false">(F193*6)*G193</f>
        <v>0</v>
      </c>
    </row>
    <row r="194" s="45" customFormat="true" ht="12.75" hidden="false" customHeight="false" outlineLevel="0" collapsed="false">
      <c r="A194" s="37" t="n">
        <v>123</v>
      </c>
      <c r="B194" s="61" t="s">
        <v>193</v>
      </c>
      <c r="C194" s="38"/>
      <c r="D194" s="39" t="s">
        <v>22</v>
      </c>
      <c r="E194" s="62" t="n">
        <v>9.9</v>
      </c>
      <c r="F194" s="41" t="n">
        <v>4.99</v>
      </c>
      <c r="G194" s="63"/>
      <c r="H194" s="64" t="n">
        <f aca="false">(F194*6)*G194</f>
        <v>0</v>
      </c>
    </row>
    <row r="195" customFormat="false" ht="14.45" hidden="false" customHeight="true" outlineLevel="0" collapsed="false">
      <c r="A195" s="23" t="s">
        <v>12</v>
      </c>
      <c r="B195" s="24" t="s">
        <v>13</v>
      </c>
      <c r="C195" s="24"/>
      <c r="D195" s="25" t="s">
        <v>14</v>
      </c>
      <c r="E195" s="27" t="s">
        <v>15</v>
      </c>
      <c r="F195" s="27" t="s">
        <v>65</v>
      </c>
      <c r="G195" s="28" t="s">
        <v>66</v>
      </c>
      <c r="H195" s="29" t="s">
        <v>17</v>
      </c>
    </row>
    <row r="196" customFormat="false" ht="14.45" hidden="false" customHeight="true" outlineLevel="0" collapsed="false">
      <c r="A196" s="23"/>
      <c r="B196" s="24"/>
      <c r="C196" s="24"/>
      <c r="D196" s="25"/>
      <c r="E196" s="27"/>
      <c r="F196" s="27"/>
      <c r="G196" s="28"/>
      <c r="H196" s="29"/>
    </row>
    <row r="197" customFormat="false" ht="15" hidden="false" customHeight="false" outlineLevel="0" collapsed="false">
      <c r="A197" s="65"/>
      <c r="B197" s="46" t="s">
        <v>194</v>
      </c>
      <c r="C197" s="66"/>
      <c r="D197" s="67"/>
      <c r="E197" s="34" t="s">
        <v>26</v>
      </c>
      <c r="F197" s="34" t="s">
        <v>96</v>
      </c>
      <c r="G197" s="68"/>
      <c r="H197" s="70"/>
    </row>
    <row r="198" s="45" customFormat="true" ht="12.75" hidden="false" customHeight="false" outlineLevel="0" collapsed="false">
      <c r="A198" s="37" t="n">
        <v>125</v>
      </c>
      <c r="B198" s="61" t="s">
        <v>195</v>
      </c>
      <c r="C198" s="38"/>
      <c r="D198" s="39" t="s">
        <v>22</v>
      </c>
      <c r="E198" s="62" t="n">
        <v>9.9</v>
      </c>
      <c r="F198" s="41" t="n">
        <v>3.99</v>
      </c>
      <c r="G198" s="63"/>
      <c r="H198" s="64" t="n">
        <f aca="false">(F198*6)*G198</f>
        <v>0</v>
      </c>
    </row>
    <row r="199" s="45" customFormat="true" ht="12.75" hidden="false" customHeight="false" outlineLevel="0" collapsed="false">
      <c r="A199" s="37" t="n">
        <v>126</v>
      </c>
      <c r="B199" s="61" t="s">
        <v>196</v>
      </c>
      <c r="C199" s="38"/>
      <c r="D199" s="39" t="s">
        <v>22</v>
      </c>
      <c r="E199" s="62" t="n">
        <v>8.9</v>
      </c>
      <c r="F199" s="41" t="n">
        <v>3.99</v>
      </c>
      <c r="G199" s="63"/>
      <c r="H199" s="64" t="n">
        <f aca="false">(F199*6)*G199</f>
        <v>0</v>
      </c>
    </row>
    <row r="200" s="45" customFormat="true" ht="12.75" hidden="false" customHeight="false" outlineLevel="0" collapsed="false">
      <c r="A200" s="37" t="n">
        <v>127</v>
      </c>
      <c r="B200" s="61" t="s">
        <v>197</v>
      </c>
      <c r="C200" s="38"/>
      <c r="D200" s="39" t="s">
        <v>22</v>
      </c>
      <c r="E200" s="62" t="n">
        <v>9.9</v>
      </c>
      <c r="F200" s="41" t="n">
        <v>4.99</v>
      </c>
      <c r="G200" s="63"/>
      <c r="H200" s="64" t="n">
        <f aca="false">(F200*6)*G200</f>
        <v>0</v>
      </c>
    </row>
    <row r="201" s="45" customFormat="true" ht="12.75" hidden="false" customHeight="false" outlineLevel="0" collapsed="false">
      <c r="A201" s="37" t="n">
        <v>128</v>
      </c>
      <c r="B201" s="61" t="s">
        <v>198</v>
      </c>
      <c r="C201" s="38"/>
      <c r="D201" s="39" t="s">
        <v>22</v>
      </c>
      <c r="E201" s="62" t="n">
        <v>11.9</v>
      </c>
      <c r="F201" s="41" t="n">
        <v>6.99</v>
      </c>
      <c r="G201" s="63"/>
      <c r="H201" s="64" t="n">
        <f aca="false">(F201*6)*G201</f>
        <v>0</v>
      </c>
    </row>
    <row r="202" s="45" customFormat="true" ht="12.75" hidden="false" customHeight="false" outlineLevel="0" collapsed="false">
      <c r="A202" s="37" t="n">
        <v>129</v>
      </c>
      <c r="B202" s="61" t="s">
        <v>199</v>
      </c>
      <c r="C202" s="38"/>
      <c r="D202" s="39" t="s">
        <v>36</v>
      </c>
      <c r="E202" s="62" t="n">
        <v>9.9</v>
      </c>
      <c r="F202" s="41" t="n">
        <v>3.99</v>
      </c>
      <c r="G202" s="63"/>
      <c r="H202" s="64" t="n">
        <f aca="false">(F202*6)*G202</f>
        <v>0</v>
      </c>
    </row>
    <row r="203" s="45" customFormat="true" ht="12.75" hidden="false" customHeight="false" outlineLevel="0" collapsed="false">
      <c r="A203" s="37" t="n">
        <v>130</v>
      </c>
      <c r="B203" s="61" t="s">
        <v>200</v>
      </c>
      <c r="C203" s="38"/>
      <c r="D203" s="39" t="s">
        <v>36</v>
      </c>
      <c r="E203" s="62" t="n">
        <v>8.9</v>
      </c>
      <c r="F203" s="41" t="n">
        <v>4.99</v>
      </c>
      <c r="G203" s="63"/>
      <c r="H203" s="64" t="n">
        <f aca="false">(F203*6)*G203</f>
        <v>0</v>
      </c>
    </row>
    <row r="204" s="45" customFormat="true" ht="12.75" hidden="false" customHeight="false" outlineLevel="0" collapsed="false">
      <c r="A204" s="37" t="n">
        <v>131</v>
      </c>
      <c r="B204" s="61" t="s">
        <v>201</v>
      </c>
      <c r="C204" s="38"/>
      <c r="D204" s="39" t="s">
        <v>36</v>
      </c>
      <c r="E204" s="62" t="n">
        <v>12.9</v>
      </c>
      <c r="F204" s="41" t="n">
        <v>8.99</v>
      </c>
      <c r="G204" s="63"/>
      <c r="H204" s="64" t="n">
        <f aca="false">(F204*6)*G204</f>
        <v>0</v>
      </c>
    </row>
    <row r="205" customFormat="false" ht="15" hidden="false" customHeight="false" outlineLevel="0" collapsed="false">
      <c r="A205" s="65"/>
      <c r="B205" s="46" t="s">
        <v>202</v>
      </c>
      <c r="C205" s="66"/>
      <c r="D205" s="67"/>
      <c r="E205" s="34" t="s">
        <v>26</v>
      </c>
      <c r="F205" s="34" t="s">
        <v>96</v>
      </c>
      <c r="G205" s="68"/>
      <c r="H205" s="70"/>
    </row>
    <row r="206" s="45" customFormat="true" ht="12.75" hidden="false" customHeight="false" outlineLevel="0" collapsed="false">
      <c r="A206" s="37" t="n">
        <v>132</v>
      </c>
      <c r="B206" s="61" t="s">
        <v>203</v>
      </c>
      <c r="C206" s="38"/>
      <c r="D206" s="39" t="s">
        <v>22</v>
      </c>
      <c r="E206" s="62" t="n">
        <v>8.99</v>
      </c>
      <c r="F206" s="41" t="n">
        <v>5.99</v>
      </c>
      <c r="G206" s="63"/>
      <c r="H206" s="64" t="n">
        <f aca="false">(F206*6)*G206</f>
        <v>0</v>
      </c>
    </row>
    <row r="207" s="45" customFormat="true" ht="12.75" hidden="false" customHeight="false" outlineLevel="0" collapsed="false">
      <c r="A207" s="37" t="n">
        <v>133</v>
      </c>
      <c r="B207" s="61" t="s">
        <v>204</v>
      </c>
      <c r="C207" s="38"/>
      <c r="D207" s="39" t="s">
        <v>22</v>
      </c>
      <c r="E207" s="62" t="n">
        <v>9.99</v>
      </c>
      <c r="F207" s="41" t="n">
        <v>5.99</v>
      </c>
      <c r="G207" s="63"/>
      <c r="H207" s="64" t="n">
        <f aca="false">(F207*6)*G207</f>
        <v>0</v>
      </c>
    </row>
    <row r="208" s="45" customFormat="true" ht="12.75" hidden="false" customHeight="false" outlineLevel="0" collapsed="false">
      <c r="A208" s="37" t="n">
        <v>134</v>
      </c>
      <c r="B208" s="61" t="s">
        <v>205</v>
      </c>
      <c r="C208" s="38"/>
      <c r="D208" s="39" t="s">
        <v>22</v>
      </c>
      <c r="E208" s="62" t="n">
        <v>8.99</v>
      </c>
      <c r="F208" s="41" t="n">
        <v>6.99</v>
      </c>
      <c r="G208" s="63"/>
      <c r="H208" s="64" t="n">
        <f aca="false">(F208*6)*G208</f>
        <v>0</v>
      </c>
    </row>
    <row r="209" s="45" customFormat="true" ht="12.75" hidden="false" customHeight="false" outlineLevel="0" collapsed="false">
      <c r="A209" s="37" t="n">
        <v>135</v>
      </c>
      <c r="B209" s="61" t="s">
        <v>206</v>
      </c>
      <c r="C209" s="38"/>
      <c r="D209" s="39" t="s">
        <v>22</v>
      </c>
      <c r="E209" s="62" t="n">
        <v>8.99</v>
      </c>
      <c r="F209" s="41" t="n">
        <v>2.99</v>
      </c>
      <c r="G209" s="63"/>
      <c r="H209" s="64" t="n">
        <f aca="false">(F209*6)*G209</f>
        <v>0</v>
      </c>
    </row>
    <row r="210" s="45" customFormat="true" ht="12.75" hidden="false" customHeight="false" outlineLevel="0" collapsed="false">
      <c r="A210" s="37" t="n">
        <v>136</v>
      </c>
      <c r="B210" s="61" t="s">
        <v>207</v>
      </c>
      <c r="C210" s="38"/>
      <c r="D210" s="39" t="s">
        <v>22</v>
      </c>
      <c r="E210" s="62" t="n">
        <v>12.9</v>
      </c>
      <c r="F210" s="41" t="n">
        <v>7.99</v>
      </c>
      <c r="G210" s="63"/>
      <c r="H210" s="64" t="n">
        <f aca="false">(F210*6)*G210</f>
        <v>0</v>
      </c>
    </row>
    <row r="211" customFormat="false" ht="15" hidden="false" customHeight="false" outlineLevel="0" collapsed="false">
      <c r="A211" s="65"/>
      <c r="B211" s="46" t="s">
        <v>208</v>
      </c>
      <c r="C211" s="66"/>
      <c r="D211" s="67"/>
      <c r="E211" s="34" t="s">
        <v>26</v>
      </c>
      <c r="F211" s="34" t="s">
        <v>96</v>
      </c>
      <c r="G211" s="68"/>
      <c r="H211" s="70"/>
    </row>
    <row r="212" s="45" customFormat="true" ht="12.75" hidden="false" customHeight="false" outlineLevel="0" collapsed="false">
      <c r="A212" s="37" t="n">
        <v>138</v>
      </c>
      <c r="B212" s="61" t="s">
        <v>209</v>
      </c>
      <c r="C212" s="38"/>
      <c r="D212" s="39" t="s">
        <v>22</v>
      </c>
      <c r="E212" s="62" t="n">
        <v>9.99</v>
      </c>
      <c r="F212" s="41" t="n">
        <v>5.99</v>
      </c>
      <c r="G212" s="63"/>
      <c r="H212" s="64" t="n">
        <f aca="false">(F212*6)*G212</f>
        <v>0</v>
      </c>
    </row>
    <row r="213" s="45" customFormat="true" ht="12.75" hidden="false" customHeight="false" outlineLevel="0" collapsed="false">
      <c r="A213" s="37" t="n">
        <v>139</v>
      </c>
      <c r="B213" s="61" t="s">
        <v>210</v>
      </c>
      <c r="C213" s="38"/>
      <c r="D213" s="39" t="s">
        <v>22</v>
      </c>
      <c r="E213" s="62" t="n">
        <v>9.9</v>
      </c>
      <c r="F213" s="41" t="n">
        <v>6.99</v>
      </c>
      <c r="G213" s="63"/>
      <c r="H213" s="64" t="n">
        <f aca="false">(F213*6)*G213</f>
        <v>0</v>
      </c>
    </row>
    <row r="214" s="45" customFormat="true" ht="12.75" hidden="false" customHeight="false" outlineLevel="0" collapsed="false">
      <c r="A214" s="37" t="n">
        <v>140</v>
      </c>
      <c r="B214" s="61" t="s">
        <v>211</v>
      </c>
      <c r="C214" s="38"/>
      <c r="D214" s="39" t="s">
        <v>22</v>
      </c>
      <c r="E214" s="62" t="n">
        <v>14.9</v>
      </c>
      <c r="F214" s="41" t="n">
        <v>6.99</v>
      </c>
      <c r="G214" s="63"/>
      <c r="H214" s="64" t="n">
        <f aca="false">(F214*6)*G214</f>
        <v>0</v>
      </c>
    </row>
    <row r="215" customFormat="false" ht="15" hidden="false" customHeight="false" outlineLevel="0" collapsed="false">
      <c r="A215" s="65"/>
      <c r="B215" s="46" t="s">
        <v>212</v>
      </c>
      <c r="C215" s="66"/>
      <c r="D215" s="67"/>
      <c r="E215" s="34" t="s">
        <v>26</v>
      </c>
      <c r="F215" s="34" t="s">
        <v>96</v>
      </c>
      <c r="G215" s="68"/>
      <c r="H215" s="70"/>
    </row>
    <row r="216" s="45" customFormat="true" ht="12.75" hidden="false" customHeight="false" outlineLevel="0" collapsed="false">
      <c r="A216" s="37" t="n">
        <v>141</v>
      </c>
      <c r="B216" s="61" t="s">
        <v>213</v>
      </c>
      <c r="C216" s="38"/>
      <c r="D216" s="39" t="s">
        <v>36</v>
      </c>
      <c r="E216" s="62" t="n">
        <v>5.99</v>
      </c>
      <c r="F216" s="41" t="n">
        <v>2.99</v>
      </c>
      <c r="G216" s="63"/>
      <c r="H216" s="64" t="n">
        <f aca="false">(F216*6)*G216</f>
        <v>0</v>
      </c>
    </row>
    <row r="217" s="45" customFormat="true" ht="12.75" hidden="false" customHeight="false" outlineLevel="0" collapsed="false">
      <c r="A217" s="37" t="n">
        <v>142</v>
      </c>
      <c r="B217" s="61" t="s">
        <v>214</v>
      </c>
      <c r="C217" s="38"/>
      <c r="D217" s="39" t="s">
        <v>22</v>
      </c>
      <c r="E217" s="62" t="n">
        <v>5.99</v>
      </c>
      <c r="F217" s="41" t="n">
        <v>2.99</v>
      </c>
      <c r="G217" s="63"/>
      <c r="H217" s="64" t="n">
        <f aca="false">(F217*6)*G217</f>
        <v>0</v>
      </c>
    </row>
    <row r="218" s="45" customFormat="true" ht="12.75" hidden="false" customHeight="false" outlineLevel="0" collapsed="false">
      <c r="A218" s="37" t="n">
        <v>143</v>
      </c>
      <c r="B218" s="61" t="s">
        <v>215</v>
      </c>
      <c r="C218" s="38"/>
      <c r="D218" s="39" t="s">
        <v>30</v>
      </c>
      <c r="E218" s="62" t="n">
        <v>5.99</v>
      </c>
      <c r="F218" s="41" t="n">
        <v>2.99</v>
      </c>
      <c r="G218" s="63"/>
      <c r="H218" s="64" t="n">
        <f aca="false">(F218*6)*G218</f>
        <v>0</v>
      </c>
    </row>
    <row r="219" customFormat="false" ht="15" hidden="false" customHeight="false" outlineLevel="0" collapsed="false">
      <c r="A219" s="65"/>
      <c r="B219" s="46" t="s">
        <v>216</v>
      </c>
      <c r="C219" s="66"/>
      <c r="D219" s="67"/>
      <c r="E219" s="34" t="s">
        <v>26</v>
      </c>
      <c r="F219" s="34" t="s">
        <v>96</v>
      </c>
      <c r="G219" s="68"/>
      <c r="H219" s="70"/>
    </row>
    <row r="220" s="45" customFormat="true" ht="12.75" hidden="false" customHeight="false" outlineLevel="0" collapsed="false">
      <c r="A220" s="37" t="n">
        <v>144</v>
      </c>
      <c r="B220" s="61" t="s">
        <v>217</v>
      </c>
      <c r="C220" s="38"/>
      <c r="D220" s="39" t="s">
        <v>30</v>
      </c>
      <c r="E220" s="62" t="n">
        <v>7.95</v>
      </c>
      <c r="F220" s="41" t="n">
        <v>3.99</v>
      </c>
      <c r="G220" s="63"/>
      <c r="H220" s="64" t="n">
        <f aca="false">(F220*6)*G220</f>
        <v>0</v>
      </c>
    </row>
    <row r="221" s="45" customFormat="true" ht="12.75" hidden="false" customHeight="false" outlineLevel="0" collapsed="false">
      <c r="A221" s="37" t="n">
        <v>145</v>
      </c>
      <c r="B221" s="61" t="s">
        <v>218</v>
      </c>
      <c r="C221" s="38"/>
      <c r="D221" s="39" t="s">
        <v>30</v>
      </c>
      <c r="E221" s="62" t="n">
        <v>8.95</v>
      </c>
      <c r="F221" s="41" t="n">
        <v>4.99</v>
      </c>
      <c r="G221" s="63"/>
      <c r="H221" s="64" t="n">
        <f aca="false">(F221*6)*G221</f>
        <v>0</v>
      </c>
    </row>
    <row r="222" s="45" customFormat="true" ht="12.75" hidden="false" customHeight="false" outlineLevel="0" collapsed="false">
      <c r="A222" s="37" t="n">
        <v>146</v>
      </c>
      <c r="B222" s="61" t="s">
        <v>219</v>
      </c>
      <c r="C222" s="38"/>
      <c r="D222" s="39" t="s">
        <v>30</v>
      </c>
      <c r="E222" s="62" t="n">
        <v>7.95</v>
      </c>
      <c r="F222" s="41" t="n">
        <v>5.99</v>
      </c>
      <c r="G222" s="63"/>
      <c r="H222" s="64" t="n">
        <f aca="false">(F222*6)*G222</f>
        <v>0</v>
      </c>
    </row>
    <row r="223" s="45" customFormat="true" ht="12.75" hidden="false" customHeight="false" outlineLevel="0" collapsed="false">
      <c r="A223" s="37" t="n">
        <v>147</v>
      </c>
      <c r="B223" s="61" t="s">
        <v>220</v>
      </c>
      <c r="C223" s="38"/>
      <c r="D223" s="39" t="s">
        <v>36</v>
      </c>
      <c r="E223" s="62" t="n">
        <v>7.95</v>
      </c>
      <c r="F223" s="41" t="n">
        <v>5.99</v>
      </c>
      <c r="G223" s="63"/>
      <c r="H223" s="64" t="n">
        <f aca="false">(F223*6)*G223</f>
        <v>0</v>
      </c>
    </row>
    <row r="224" s="45" customFormat="true" ht="12.75" hidden="false" customHeight="false" outlineLevel="0" collapsed="false">
      <c r="A224" s="37" t="n">
        <v>148</v>
      </c>
      <c r="B224" s="61" t="s">
        <v>221</v>
      </c>
      <c r="C224" s="38"/>
      <c r="D224" s="39" t="s">
        <v>30</v>
      </c>
      <c r="E224" s="62" t="n">
        <v>11.9</v>
      </c>
      <c r="F224" s="41" t="n">
        <v>7.99</v>
      </c>
      <c r="G224" s="63"/>
      <c r="H224" s="64" t="n">
        <f aca="false">(F224*6)*G224</f>
        <v>0</v>
      </c>
    </row>
    <row r="225" s="45" customFormat="true" ht="12.75" hidden="false" customHeight="false" outlineLevel="0" collapsed="false">
      <c r="A225" s="37" t="n">
        <v>149</v>
      </c>
      <c r="B225" s="61" t="s">
        <v>222</v>
      </c>
      <c r="C225" s="38"/>
      <c r="D225" s="39" t="s">
        <v>30</v>
      </c>
      <c r="E225" s="62" t="n">
        <v>21</v>
      </c>
      <c r="F225" s="41" t="n">
        <v>14.9</v>
      </c>
      <c r="G225" s="63"/>
      <c r="H225" s="64" t="n">
        <f aca="false">(F225*6)*G225</f>
        <v>0</v>
      </c>
    </row>
    <row r="226" s="45" customFormat="true" ht="12.75" hidden="false" customHeight="false" outlineLevel="0" collapsed="false">
      <c r="A226" s="37" t="n">
        <v>150</v>
      </c>
      <c r="B226" s="61" t="s">
        <v>223</v>
      </c>
      <c r="C226" s="38"/>
      <c r="D226" s="39" t="s">
        <v>36</v>
      </c>
      <c r="E226" s="62" t="n">
        <v>24</v>
      </c>
      <c r="F226" s="41" t="n">
        <v>19.9</v>
      </c>
      <c r="G226" s="63"/>
      <c r="H226" s="64" t="n">
        <f aca="false">(F226*6)*G226</f>
        <v>0</v>
      </c>
    </row>
    <row r="227" s="45" customFormat="true" ht="12.75" hidden="false" customHeight="false" outlineLevel="0" collapsed="false">
      <c r="A227" s="37" t="n">
        <v>151</v>
      </c>
      <c r="B227" s="61" t="s">
        <v>224</v>
      </c>
      <c r="C227" s="38"/>
      <c r="D227" s="39" t="s">
        <v>30</v>
      </c>
      <c r="E227" s="62" t="n">
        <v>26</v>
      </c>
      <c r="F227" s="41" t="n">
        <v>21.9</v>
      </c>
      <c r="G227" s="63"/>
      <c r="H227" s="64" t="n">
        <f aca="false">(F227*6)*G227</f>
        <v>0</v>
      </c>
    </row>
    <row r="228" customFormat="false" ht="15" hidden="false" customHeight="false" outlineLevel="0" collapsed="false">
      <c r="A228" s="65"/>
      <c r="B228" s="46" t="s">
        <v>225</v>
      </c>
      <c r="C228" s="66"/>
      <c r="D228" s="67"/>
      <c r="E228" s="34" t="s">
        <v>26</v>
      </c>
      <c r="F228" s="34" t="s">
        <v>96</v>
      </c>
      <c r="G228" s="68"/>
      <c r="H228" s="70"/>
    </row>
    <row r="229" s="45" customFormat="true" ht="12.75" hidden="false" customHeight="false" outlineLevel="0" collapsed="false">
      <c r="A229" s="37" t="n">
        <v>152</v>
      </c>
      <c r="B229" s="61" t="s">
        <v>226</v>
      </c>
      <c r="C229" s="38"/>
      <c r="D229" s="39" t="s">
        <v>30</v>
      </c>
      <c r="E229" s="62" t="n">
        <v>7.9</v>
      </c>
      <c r="F229" s="41" t="n">
        <v>3.99</v>
      </c>
      <c r="G229" s="63"/>
      <c r="H229" s="64" t="n">
        <f aca="false">(F229*6)*G229</f>
        <v>0</v>
      </c>
    </row>
    <row r="230" s="45" customFormat="true" ht="12.75" hidden="false" customHeight="false" outlineLevel="0" collapsed="false">
      <c r="A230" s="37" t="n">
        <v>153</v>
      </c>
      <c r="B230" s="61" t="s">
        <v>227</v>
      </c>
      <c r="C230" s="38"/>
      <c r="D230" s="39" t="s">
        <v>30</v>
      </c>
      <c r="E230" s="62" t="n">
        <v>9.9</v>
      </c>
      <c r="F230" s="41" t="n">
        <v>5.99</v>
      </c>
      <c r="G230" s="63"/>
      <c r="H230" s="64" t="n">
        <f aca="false">(F230*6)*G230</f>
        <v>0</v>
      </c>
    </row>
    <row r="231" s="45" customFormat="true" ht="12.75" hidden="false" customHeight="false" outlineLevel="0" collapsed="false">
      <c r="A231" s="37" t="n">
        <v>154</v>
      </c>
      <c r="B231" s="61" t="s">
        <v>228</v>
      </c>
      <c r="C231" s="38"/>
      <c r="D231" s="39" t="s">
        <v>30</v>
      </c>
      <c r="E231" s="62" t="n">
        <v>13.9</v>
      </c>
      <c r="F231" s="41" t="n">
        <v>7.99</v>
      </c>
      <c r="G231" s="63"/>
      <c r="H231" s="64" t="n">
        <f aca="false">(F231*6)*G231</f>
        <v>0</v>
      </c>
    </row>
    <row r="232" customFormat="false" ht="15" hidden="false" customHeight="false" outlineLevel="0" collapsed="false">
      <c r="A232" s="65"/>
      <c r="B232" s="46" t="s">
        <v>229</v>
      </c>
      <c r="C232" s="66"/>
      <c r="D232" s="67"/>
      <c r="E232" s="34" t="s">
        <v>26</v>
      </c>
      <c r="F232" s="34" t="s">
        <v>96</v>
      </c>
      <c r="G232" s="68"/>
      <c r="H232" s="70"/>
    </row>
    <row r="233" s="45" customFormat="true" ht="12.75" hidden="false" customHeight="false" outlineLevel="0" collapsed="false">
      <c r="A233" s="37" t="n">
        <v>155</v>
      </c>
      <c r="B233" s="61" t="s">
        <v>230</v>
      </c>
      <c r="C233" s="38"/>
      <c r="D233" s="39" t="s">
        <v>30</v>
      </c>
      <c r="E233" s="62" t="n">
        <v>11.9</v>
      </c>
      <c r="F233" s="41" t="n">
        <v>5.99</v>
      </c>
      <c r="G233" s="63"/>
      <c r="H233" s="64" t="n">
        <f aca="false">(F233*6)*G233</f>
        <v>0</v>
      </c>
    </row>
    <row r="234" s="45" customFormat="true" ht="12.75" hidden="false" customHeight="false" outlineLevel="0" collapsed="false">
      <c r="A234" s="37" t="n">
        <v>156</v>
      </c>
      <c r="B234" s="61" t="s">
        <v>231</v>
      </c>
      <c r="C234" s="38"/>
      <c r="D234" s="39" t="s">
        <v>22</v>
      </c>
      <c r="E234" s="62" t="n">
        <v>7.99</v>
      </c>
      <c r="F234" s="41" t="n">
        <v>2.99</v>
      </c>
      <c r="G234" s="63"/>
      <c r="H234" s="64" t="n">
        <f aca="false">(F234*6)*G234</f>
        <v>0</v>
      </c>
    </row>
    <row r="235" s="45" customFormat="true" ht="12.75" hidden="false" customHeight="false" outlineLevel="0" collapsed="false">
      <c r="A235" s="37" t="n">
        <v>157</v>
      </c>
      <c r="B235" s="61" t="s">
        <v>232</v>
      </c>
      <c r="C235" s="38"/>
      <c r="D235" s="39" t="s">
        <v>22</v>
      </c>
      <c r="E235" s="62" t="n">
        <v>8.9</v>
      </c>
      <c r="F235" s="41" t="n">
        <v>3.99</v>
      </c>
      <c r="G235" s="63"/>
      <c r="H235" s="64" t="n">
        <f aca="false">(F235*6)*G235</f>
        <v>0</v>
      </c>
    </row>
    <row r="236" s="45" customFormat="true" ht="12.75" hidden="false" customHeight="false" outlineLevel="0" collapsed="false">
      <c r="A236" s="37" t="n">
        <v>158</v>
      </c>
      <c r="B236" s="61" t="s">
        <v>233</v>
      </c>
      <c r="C236" s="38"/>
      <c r="D236" s="39" t="s">
        <v>30</v>
      </c>
      <c r="E236" s="62" t="n">
        <v>7.95</v>
      </c>
      <c r="F236" s="41" t="n">
        <v>2.99</v>
      </c>
      <c r="G236" s="63"/>
      <c r="H236" s="64" t="n">
        <f aca="false">(F236*6)*G236</f>
        <v>0</v>
      </c>
    </row>
    <row r="237" s="45" customFormat="true" ht="12.75" hidden="false" customHeight="false" outlineLevel="0" collapsed="false">
      <c r="A237" s="37" t="n">
        <v>159</v>
      </c>
      <c r="B237" s="61" t="s">
        <v>234</v>
      </c>
      <c r="C237" s="38"/>
      <c r="D237" s="39" t="s">
        <v>30</v>
      </c>
      <c r="E237" s="62" t="n">
        <v>8.9</v>
      </c>
      <c r="F237" s="41" t="n">
        <v>3.99</v>
      </c>
      <c r="G237" s="63"/>
      <c r="H237" s="64" t="n">
        <f aca="false">(F237*6)*G237</f>
        <v>0</v>
      </c>
    </row>
    <row r="238" s="45" customFormat="true" ht="12.75" hidden="false" customHeight="false" outlineLevel="0" collapsed="false">
      <c r="A238" s="37" t="n">
        <v>160</v>
      </c>
      <c r="B238" s="61" t="s">
        <v>235</v>
      </c>
      <c r="C238" s="38"/>
      <c r="D238" s="39" t="s">
        <v>30</v>
      </c>
      <c r="E238" s="62" t="n">
        <v>11.9</v>
      </c>
      <c r="F238" s="41" t="n">
        <v>6.99</v>
      </c>
      <c r="G238" s="63"/>
      <c r="H238" s="64" t="n">
        <f aca="false">(F238*6)*G238</f>
        <v>0</v>
      </c>
    </row>
    <row r="239" s="45" customFormat="true" ht="12.75" hidden="false" customHeight="false" outlineLevel="0" collapsed="false">
      <c r="A239" s="37" t="n">
        <v>161</v>
      </c>
      <c r="B239" s="61" t="s">
        <v>236</v>
      </c>
      <c r="C239" s="38"/>
      <c r="D239" s="39" t="s">
        <v>30</v>
      </c>
      <c r="E239" s="62" t="n">
        <v>15.9</v>
      </c>
      <c r="F239" s="41" t="n">
        <v>9.9</v>
      </c>
      <c r="G239" s="63"/>
      <c r="H239" s="64" t="n">
        <f aca="false">(F239*6)*G239</f>
        <v>0</v>
      </c>
    </row>
    <row r="240" customFormat="false" ht="15" hidden="false" customHeight="false" outlineLevel="0" collapsed="false">
      <c r="A240" s="65"/>
      <c r="B240" s="46" t="s">
        <v>237</v>
      </c>
      <c r="C240" s="66"/>
      <c r="D240" s="67"/>
      <c r="E240" s="34" t="s">
        <v>26</v>
      </c>
      <c r="F240" s="34" t="s">
        <v>96</v>
      </c>
      <c r="G240" s="68"/>
      <c r="H240" s="70"/>
    </row>
    <row r="241" s="45" customFormat="true" ht="12.75" hidden="false" customHeight="false" outlineLevel="0" collapsed="false">
      <c r="A241" s="37" t="n">
        <v>162</v>
      </c>
      <c r="B241" s="61" t="s">
        <v>238</v>
      </c>
      <c r="C241" s="38"/>
      <c r="D241" s="39" t="s">
        <v>30</v>
      </c>
      <c r="E241" s="62" t="n">
        <v>9.99</v>
      </c>
      <c r="F241" s="41" t="n">
        <v>7.99</v>
      </c>
      <c r="G241" s="63"/>
      <c r="H241" s="64" t="n">
        <f aca="false">(F241*6)*G241</f>
        <v>0</v>
      </c>
    </row>
    <row r="242" s="45" customFormat="true" ht="12.75" hidden="false" customHeight="false" outlineLevel="0" collapsed="false">
      <c r="A242" s="37" t="n">
        <v>163</v>
      </c>
      <c r="B242" s="61" t="s">
        <v>239</v>
      </c>
      <c r="C242" s="38"/>
      <c r="D242" s="39" t="s">
        <v>30</v>
      </c>
      <c r="E242" s="62" t="n">
        <v>5.99</v>
      </c>
      <c r="F242" s="41" t="n">
        <v>3.99</v>
      </c>
      <c r="G242" s="63"/>
      <c r="H242" s="64" t="n">
        <f aca="false">(F242*6)*G242</f>
        <v>0</v>
      </c>
    </row>
    <row r="243" s="45" customFormat="true" ht="12.75" hidden="false" customHeight="false" outlineLevel="0" collapsed="false">
      <c r="A243" s="37" t="n">
        <v>164</v>
      </c>
      <c r="B243" s="61" t="s">
        <v>240</v>
      </c>
      <c r="C243" s="38"/>
      <c r="D243" s="39" t="s">
        <v>22</v>
      </c>
      <c r="E243" s="62" t="n">
        <v>9.9</v>
      </c>
      <c r="F243" s="41" t="n">
        <v>4.99</v>
      </c>
      <c r="G243" s="63"/>
      <c r="H243" s="64" t="n">
        <f aca="false">(F243*6)*G243</f>
        <v>0</v>
      </c>
    </row>
    <row r="244" s="45" customFormat="true" ht="12.75" hidden="false" customHeight="false" outlineLevel="0" collapsed="false">
      <c r="A244" s="37" t="n">
        <v>165</v>
      </c>
      <c r="B244" s="61" t="s">
        <v>241</v>
      </c>
      <c r="C244" s="38"/>
      <c r="D244" s="39" t="s">
        <v>22</v>
      </c>
      <c r="E244" s="62" t="n">
        <v>12.9</v>
      </c>
      <c r="F244" s="41" t="n">
        <v>4.99</v>
      </c>
      <c r="G244" s="63"/>
      <c r="H244" s="64" t="n">
        <f aca="false">(F244*6)*G244</f>
        <v>0</v>
      </c>
    </row>
    <row r="245" s="45" customFormat="true" ht="12.75" hidden="false" customHeight="false" outlineLevel="0" collapsed="false">
      <c r="A245" s="37" t="n">
        <v>166</v>
      </c>
      <c r="B245" s="61" t="s">
        <v>242</v>
      </c>
      <c r="C245" s="38"/>
      <c r="D245" s="39" t="s">
        <v>36</v>
      </c>
      <c r="E245" s="62" t="n">
        <v>5.99</v>
      </c>
      <c r="F245" s="41" t="n">
        <v>3.99</v>
      </c>
      <c r="G245" s="63"/>
      <c r="H245" s="64" t="n">
        <f aca="false">(F245*6)*G245</f>
        <v>0</v>
      </c>
    </row>
    <row r="246" customFormat="false" ht="14.45" hidden="false" customHeight="true" outlineLevel="0" collapsed="false">
      <c r="A246" s="23" t="s">
        <v>12</v>
      </c>
      <c r="B246" s="24" t="s">
        <v>13</v>
      </c>
      <c r="C246" s="24"/>
      <c r="D246" s="25" t="s">
        <v>14</v>
      </c>
      <c r="E246" s="27" t="s">
        <v>15</v>
      </c>
      <c r="F246" s="27" t="s">
        <v>65</v>
      </c>
      <c r="G246" s="28" t="s">
        <v>66</v>
      </c>
      <c r="H246" s="29" t="s">
        <v>17</v>
      </c>
    </row>
    <row r="247" customFormat="false" ht="14.45" hidden="false" customHeight="true" outlineLevel="0" collapsed="false">
      <c r="A247" s="23"/>
      <c r="B247" s="24"/>
      <c r="C247" s="24"/>
      <c r="D247" s="25"/>
      <c r="E247" s="27"/>
      <c r="F247" s="27"/>
      <c r="G247" s="28"/>
      <c r="H247" s="29"/>
    </row>
    <row r="248" customFormat="false" ht="15" hidden="false" customHeight="false" outlineLevel="0" collapsed="false">
      <c r="A248" s="65"/>
      <c r="B248" s="46" t="s">
        <v>243</v>
      </c>
      <c r="C248" s="66"/>
      <c r="D248" s="67"/>
      <c r="E248" s="34" t="s">
        <v>26</v>
      </c>
      <c r="F248" s="34" t="s">
        <v>96</v>
      </c>
      <c r="G248" s="68"/>
      <c r="H248" s="70"/>
    </row>
    <row r="249" s="45" customFormat="true" ht="12.75" hidden="false" customHeight="false" outlineLevel="0" collapsed="false">
      <c r="A249" s="37" t="n">
        <v>168</v>
      </c>
      <c r="B249" s="61" t="s">
        <v>244</v>
      </c>
      <c r="C249" s="38"/>
      <c r="D249" s="39" t="s">
        <v>22</v>
      </c>
      <c r="E249" s="62" t="n">
        <v>8.99</v>
      </c>
      <c r="F249" s="41" t="n">
        <v>4.99</v>
      </c>
      <c r="G249" s="63"/>
      <c r="H249" s="64" t="n">
        <f aca="false">(F249*6)*G249</f>
        <v>0</v>
      </c>
    </row>
    <row r="250" s="45" customFormat="true" ht="12.75" hidden="false" customHeight="false" outlineLevel="0" collapsed="false">
      <c r="A250" s="37" t="n">
        <v>169</v>
      </c>
      <c r="B250" s="61" t="s">
        <v>245</v>
      </c>
      <c r="C250" s="38"/>
      <c r="D250" s="39" t="s">
        <v>22</v>
      </c>
      <c r="E250" s="62" t="n">
        <v>9.9</v>
      </c>
      <c r="F250" s="41" t="n">
        <v>3.99</v>
      </c>
      <c r="G250" s="63"/>
      <c r="H250" s="64" t="n">
        <f aca="false">(F250*6)*G250</f>
        <v>0</v>
      </c>
    </row>
    <row r="251" s="45" customFormat="true" ht="12.75" hidden="false" customHeight="false" outlineLevel="0" collapsed="false">
      <c r="A251" s="37" t="n">
        <v>170</v>
      </c>
      <c r="B251" s="61" t="s">
        <v>246</v>
      </c>
      <c r="C251" s="38"/>
      <c r="D251" s="39" t="s">
        <v>22</v>
      </c>
      <c r="E251" s="62" t="n">
        <v>12.9</v>
      </c>
      <c r="F251" s="41" t="n">
        <v>7.99</v>
      </c>
      <c r="G251" s="63"/>
      <c r="H251" s="64" t="n">
        <f aca="false">(F251*6)*G251</f>
        <v>0</v>
      </c>
    </row>
    <row r="252" s="45" customFormat="true" ht="12.75" hidden="false" customHeight="false" outlineLevel="0" collapsed="false">
      <c r="A252" s="37" t="n">
        <v>171</v>
      </c>
      <c r="B252" s="61" t="s">
        <v>247</v>
      </c>
      <c r="C252" s="38"/>
      <c r="D252" s="39" t="s">
        <v>22</v>
      </c>
      <c r="E252" s="62" t="n">
        <v>11.9</v>
      </c>
      <c r="F252" s="41" t="n">
        <v>6.99</v>
      </c>
      <c r="G252" s="63"/>
      <c r="H252" s="64" t="n">
        <f aca="false">(F252*6)*G252</f>
        <v>0</v>
      </c>
    </row>
    <row r="253" s="45" customFormat="true" ht="12.75" hidden="false" customHeight="false" outlineLevel="0" collapsed="false">
      <c r="A253" s="37" t="n">
        <v>172</v>
      </c>
      <c r="B253" s="61" t="s">
        <v>248</v>
      </c>
      <c r="C253" s="38"/>
      <c r="D253" s="39" t="s">
        <v>22</v>
      </c>
      <c r="E253" s="62" t="n">
        <v>23.5</v>
      </c>
      <c r="F253" s="41" t="n">
        <v>9.9</v>
      </c>
      <c r="G253" s="63"/>
      <c r="H253" s="64" t="n">
        <f aca="false">(F253*6)*G253</f>
        <v>0</v>
      </c>
    </row>
    <row r="254" s="45" customFormat="true" ht="12.75" hidden="false" customHeight="false" outlineLevel="0" collapsed="false">
      <c r="A254" s="37" t="n">
        <v>174</v>
      </c>
      <c r="B254" s="61" t="s">
        <v>249</v>
      </c>
      <c r="C254" s="38"/>
      <c r="D254" s="39" t="s">
        <v>22</v>
      </c>
      <c r="E254" s="62" t="n">
        <v>12</v>
      </c>
      <c r="F254" s="41" t="n">
        <v>5.99</v>
      </c>
      <c r="G254" s="63"/>
      <c r="H254" s="64" t="n">
        <f aca="false">(F254*6)*G254</f>
        <v>0</v>
      </c>
    </row>
    <row r="255" s="45" customFormat="true" ht="12.75" hidden="false" customHeight="false" outlineLevel="0" collapsed="false">
      <c r="A255" s="37" t="n">
        <v>175</v>
      </c>
      <c r="B255" s="61" t="s">
        <v>250</v>
      </c>
      <c r="C255" s="38"/>
      <c r="D255" s="39" t="s">
        <v>22</v>
      </c>
      <c r="E255" s="62" t="n">
        <v>15</v>
      </c>
      <c r="F255" s="41" t="n">
        <v>9.9</v>
      </c>
      <c r="G255" s="63"/>
      <c r="H255" s="64" t="n">
        <f aca="false">(F255*6)*G255</f>
        <v>0</v>
      </c>
    </row>
    <row r="256" s="45" customFormat="true" ht="12.75" hidden="false" customHeight="false" outlineLevel="0" collapsed="false">
      <c r="A256" s="37" t="n">
        <v>176</v>
      </c>
      <c r="B256" s="61" t="s">
        <v>251</v>
      </c>
      <c r="C256" s="38"/>
      <c r="D256" s="39" t="s">
        <v>22</v>
      </c>
      <c r="E256" s="62" t="n">
        <v>22</v>
      </c>
      <c r="F256" s="41" t="n">
        <v>16.9</v>
      </c>
      <c r="G256" s="63"/>
      <c r="H256" s="64" t="n">
        <f aca="false">(F256*6)*G256</f>
        <v>0</v>
      </c>
    </row>
    <row r="257" s="45" customFormat="true" ht="12.75" hidden="false" customHeight="false" outlineLevel="0" collapsed="false">
      <c r="A257" s="37" t="n">
        <v>177</v>
      </c>
      <c r="B257" s="61" t="s">
        <v>252</v>
      </c>
      <c r="C257" s="38"/>
      <c r="D257" s="39" t="s">
        <v>22</v>
      </c>
      <c r="E257" s="62" t="n">
        <v>27.5</v>
      </c>
      <c r="F257" s="41" t="n">
        <v>13.9</v>
      </c>
      <c r="G257" s="63"/>
      <c r="H257" s="64" t="n">
        <f aca="false">(F257*6)*G257</f>
        <v>0</v>
      </c>
    </row>
    <row r="258" s="45" customFormat="true" ht="12.75" hidden="false" customHeight="false" outlineLevel="0" collapsed="false">
      <c r="A258" s="37" t="n">
        <v>178</v>
      </c>
      <c r="B258" s="61" t="s">
        <v>253</v>
      </c>
      <c r="C258" s="38"/>
      <c r="D258" s="39" t="s">
        <v>22</v>
      </c>
      <c r="E258" s="62" t="n">
        <v>11.99</v>
      </c>
      <c r="F258" s="41" t="n">
        <v>5.99</v>
      </c>
      <c r="G258" s="63"/>
      <c r="H258" s="64" t="n">
        <f aca="false">(F258*6)*G258</f>
        <v>0</v>
      </c>
    </row>
    <row r="259" customFormat="false" ht="15" hidden="false" customHeight="false" outlineLevel="0" collapsed="false">
      <c r="A259" s="65"/>
      <c r="B259" s="46" t="s">
        <v>254</v>
      </c>
      <c r="C259" s="66"/>
      <c r="D259" s="67"/>
      <c r="E259" s="34" t="s">
        <v>26</v>
      </c>
      <c r="F259" s="34" t="s">
        <v>96</v>
      </c>
      <c r="G259" s="68"/>
      <c r="H259" s="70"/>
    </row>
    <row r="260" s="45" customFormat="true" ht="12.75" hidden="false" customHeight="false" outlineLevel="0" collapsed="false">
      <c r="A260" s="37" t="n">
        <v>180</v>
      </c>
      <c r="B260" s="61" t="s">
        <v>255</v>
      </c>
      <c r="C260" s="38"/>
      <c r="D260" s="39" t="s">
        <v>22</v>
      </c>
      <c r="E260" s="62" t="n">
        <v>19.9</v>
      </c>
      <c r="F260" s="41" t="n">
        <v>9.99</v>
      </c>
      <c r="G260" s="63"/>
      <c r="H260" s="64" t="n">
        <f aca="false">(F260*6)*G260</f>
        <v>0</v>
      </c>
    </row>
    <row r="261" s="45" customFormat="true" ht="12.75" hidden="false" customHeight="false" outlineLevel="0" collapsed="false">
      <c r="A261" s="37" t="n">
        <v>181</v>
      </c>
      <c r="B261" s="61" t="s">
        <v>256</v>
      </c>
      <c r="C261" s="38"/>
      <c r="D261" s="39" t="s">
        <v>22</v>
      </c>
      <c r="E261" s="62" t="n">
        <v>11.9</v>
      </c>
      <c r="F261" s="41" t="n">
        <v>5.99</v>
      </c>
      <c r="G261" s="63"/>
      <c r="H261" s="64" t="n">
        <f aca="false">(F261*6)*G261</f>
        <v>0</v>
      </c>
    </row>
    <row r="262" s="45" customFormat="true" ht="12.75" hidden="false" customHeight="false" outlineLevel="0" collapsed="false">
      <c r="A262" s="37" t="n">
        <v>182</v>
      </c>
      <c r="B262" s="61" t="s">
        <v>257</v>
      </c>
      <c r="C262" s="38"/>
      <c r="D262" s="39" t="s">
        <v>22</v>
      </c>
      <c r="E262" s="62" t="n">
        <v>11.9</v>
      </c>
      <c r="F262" s="41" t="n">
        <v>6.99</v>
      </c>
      <c r="G262" s="63"/>
      <c r="H262" s="64" t="n">
        <f aca="false">(F262*6)*G262</f>
        <v>0</v>
      </c>
    </row>
    <row r="263" s="45" customFormat="true" ht="12.75" hidden="false" customHeight="false" outlineLevel="0" collapsed="false">
      <c r="A263" s="37" t="n">
        <v>183</v>
      </c>
      <c r="B263" s="61" t="s">
        <v>258</v>
      </c>
      <c r="C263" s="38"/>
      <c r="D263" s="39" t="s">
        <v>22</v>
      </c>
      <c r="E263" s="62" t="n">
        <v>15.9</v>
      </c>
      <c r="F263" s="41" t="n">
        <v>9.99</v>
      </c>
      <c r="G263" s="63"/>
      <c r="H263" s="64" t="n">
        <f aca="false">(F263*6)*G263</f>
        <v>0</v>
      </c>
    </row>
    <row r="264" s="45" customFormat="true" ht="12.75" hidden="false" customHeight="false" outlineLevel="0" collapsed="false">
      <c r="A264" s="37" t="n">
        <v>184</v>
      </c>
      <c r="B264" s="61" t="s">
        <v>259</v>
      </c>
      <c r="C264" s="38"/>
      <c r="D264" s="39" t="s">
        <v>22</v>
      </c>
      <c r="E264" s="62" t="n">
        <v>18.9</v>
      </c>
      <c r="F264" s="41" t="n">
        <v>12.9</v>
      </c>
      <c r="G264" s="63"/>
      <c r="H264" s="64" t="n">
        <f aca="false">(F264*6)*G264</f>
        <v>0</v>
      </c>
    </row>
    <row r="265" s="45" customFormat="true" ht="12.75" hidden="false" customHeight="false" outlineLevel="0" collapsed="false">
      <c r="A265" s="37" t="n">
        <v>185</v>
      </c>
      <c r="B265" s="61" t="s">
        <v>260</v>
      </c>
      <c r="C265" s="38"/>
      <c r="D265" s="39" t="s">
        <v>22</v>
      </c>
      <c r="E265" s="62" t="n">
        <v>8.9</v>
      </c>
      <c r="F265" s="41" t="n">
        <v>3.99</v>
      </c>
      <c r="G265" s="63"/>
      <c r="H265" s="64" t="n">
        <f aca="false">(F265*6)*G265</f>
        <v>0</v>
      </c>
    </row>
    <row r="266" s="45" customFormat="true" ht="12.75" hidden="false" customHeight="false" outlineLevel="0" collapsed="false">
      <c r="A266" s="37" t="n">
        <v>186</v>
      </c>
      <c r="B266" s="61" t="s">
        <v>261</v>
      </c>
      <c r="C266" s="38"/>
      <c r="D266" s="39" t="s">
        <v>22</v>
      </c>
      <c r="E266" s="62" t="n">
        <v>9.9</v>
      </c>
      <c r="F266" s="41" t="n">
        <v>4.99</v>
      </c>
      <c r="G266" s="63"/>
      <c r="H266" s="64" t="n">
        <f aca="false">(F266*6)*G266</f>
        <v>0</v>
      </c>
    </row>
    <row r="267" s="45" customFormat="true" ht="12.75" hidden="false" customHeight="false" outlineLevel="0" collapsed="false">
      <c r="A267" s="37" t="n">
        <v>187</v>
      </c>
      <c r="B267" s="61" t="s">
        <v>262</v>
      </c>
      <c r="C267" s="38"/>
      <c r="D267" s="39" t="s">
        <v>22</v>
      </c>
      <c r="E267" s="62" t="n">
        <v>16.9</v>
      </c>
      <c r="F267" s="41" t="n">
        <v>9.9</v>
      </c>
      <c r="G267" s="63"/>
      <c r="H267" s="64" t="n">
        <f aca="false">(F267*6)*G267</f>
        <v>0</v>
      </c>
    </row>
    <row r="268" s="45" customFormat="true" ht="12.75" hidden="false" customHeight="false" outlineLevel="0" collapsed="false">
      <c r="A268" s="37" t="n">
        <v>188</v>
      </c>
      <c r="B268" s="61" t="s">
        <v>263</v>
      </c>
      <c r="C268" s="38"/>
      <c r="D268" s="39" t="s">
        <v>22</v>
      </c>
      <c r="E268" s="62" t="n">
        <v>19.9</v>
      </c>
      <c r="F268" s="41" t="n">
        <v>12.9</v>
      </c>
      <c r="G268" s="63"/>
      <c r="H268" s="64" t="n">
        <f aca="false">(F268*6)*G268</f>
        <v>0</v>
      </c>
    </row>
    <row r="269" customFormat="false" ht="15" hidden="false" customHeight="false" outlineLevel="0" collapsed="false">
      <c r="A269" s="65"/>
      <c r="B269" s="46" t="s">
        <v>264</v>
      </c>
      <c r="C269" s="66"/>
      <c r="D269" s="67"/>
      <c r="E269" s="34" t="s">
        <v>26</v>
      </c>
      <c r="F269" s="34" t="s">
        <v>96</v>
      </c>
      <c r="G269" s="68"/>
      <c r="H269" s="70"/>
    </row>
    <row r="270" s="45" customFormat="true" ht="12.75" hidden="false" customHeight="false" outlineLevel="0" collapsed="false">
      <c r="A270" s="37" t="n">
        <v>190</v>
      </c>
      <c r="B270" s="61" t="s">
        <v>265</v>
      </c>
      <c r="C270" s="38"/>
      <c r="D270" s="39" t="s">
        <v>22</v>
      </c>
      <c r="E270" s="62" t="n">
        <v>19.9</v>
      </c>
      <c r="F270" s="41" t="n">
        <v>14.9</v>
      </c>
      <c r="G270" s="63"/>
      <c r="H270" s="64" t="n">
        <f aca="false">(F270*6)*G270</f>
        <v>0</v>
      </c>
    </row>
    <row r="271" s="45" customFormat="true" ht="12.75" hidden="false" customHeight="false" outlineLevel="0" collapsed="false">
      <c r="A271" s="37" t="n">
        <v>191</v>
      </c>
      <c r="B271" s="61" t="s">
        <v>266</v>
      </c>
      <c r="C271" s="38"/>
      <c r="D271" s="39" t="s">
        <v>22</v>
      </c>
      <c r="E271" s="62" t="n">
        <v>27.9</v>
      </c>
      <c r="F271" s="41" t="n">
        <v>16.9</v>
      </c>
      <c r="G271" s="63"/>
      <c r="H271" s="64" t="n">
        <f aca="false">(F271*6)*G271</f>
        <v>0</v>
      </c>
    </row>
    <row r="272" s="45" customFormat="true" ht="12.75" hidden="false" customHeight="false" outlineLevel="0" collapsed="false">
      <c r="A272" s="37" t="n">
        <v>192</v>
      </c>
      <c r="B272" s="61" t="s">
        <v>267</v>
      </c>
      <c r="C272" s="38"/>
      <c r="D272" s="39" t="s">
        <v>22</v>
      </c>
      <c r="E272" s="62" t="n">
        <v>27.9</v>
      </c>
      <c r="F272" s="41" t="n">
        <v>19.9</v>
      </c>
      <c r="G272" s="63"/>
      <c r="H272" s="64" t="n">
        <f aca="false">(F272*6)*G272</f>
        <v>0</v>
      </c>
    </row>
    <row r="273" s="45" customFormat="true" ht="12.75" hidden="false" customHeight="false" outlineLevel="0" collapsed="false">
      <c r="A273" s="37" t="n">
        <v>193</v>
      </c>
      <c r="B273" s="61" t="s">
        <v>268</v>
      </c>
      <c r="C273" s="38"/>
      <c r="D273" s="39" t="s">
        <v>22</v>
      </c>
      <c r="E273" s="62" t="n">
        <v>39</v>
      </c>
      <c r="F273" s="41" t="n">
        <v>24.9</v>
      </c>
      <c r="G273" s="63"/>
      <c r="H273" s="64" t="n">
        <f aca="false">(F273*6)*G273</f>
        <v>0</v>
      </c>
    </row>
    <row r="274" customFormat="false" ht="15" hidden="false" customHeight="false" outlineLevel="0" collapsed="false">
      <c r="A274" s="65"/>
      <c r="B274" s="46" t="s">
        <v>269</v>
      </c>
      <c r="C274" s="66"/>
      <c r="D274" s="67"/>
      <c r="E274" s="34" t="s">
        <v>26</v>
      </c>
      <c r="F274" s="34" t="s">
        <v>96</v>
      </c>
      <c r="G274" s="68"/>
      <c r="H274" s="70"/>
    </row>
    <row r="275" s="45" customFormat="true" ht="12.75" hidden="false" customHeight="false" outlineLevel="0" collapsed="false">
      <c r="A275" s="37" t="n">
        <v>194</v>
      </c>
      <c r="B275" s="61" t="s">
        <v>270</v>
      </c>
      <c r="C275" s="38"/>
      <c r="D275" s="39" t="s">
        <v>30</v>
      </c>
      <c r="E275" s="62" t="n">
        <v>7</v>
      </c>
      <c r="F275" s="41" t="n">
        <v>4.95</v>
      </c>
      <c r="G275" s="63"/>
      <c r="H275" s="64" t="n">
        <f aca="false">(F275*6)*G275</f>
        <v>0</v>
      </c>
    </row>
    <row r="276" s="45" customFormat="true" ht="12.75" hidden="false" customHeight="false" outlineLevel="0" collapsed="false">
      <c r="A276" s="37" t="n">
        <v>195</v>
      </c>
      <c r="B276" s="61" t="s">
        <v>271</v>
      </c>
      <c r="C276" s="38"/>
      <c r="D276" s="39" t="s">
        <v>22</v>
      </c>
      <c r="E276" s="62" t="n">
        <v>8.5</v>
      </c>
      <c r="F276" s="41" t="n">
        <v>5.5</v>
      </c>
      <c r="G276" s="63"/>
      <c r="H276" s="64" t="n">
        <f aca="false">(F276*6)*G276</f>
        <v>0</v>
      </c>
    </row>
    <row r="277" s="45" customFormat="true" ht="12.75" hidden="false" customHeight="false" outlineLevel="0" collapsed="false">
      <c r="A277" s="37" t="n">
        <v>196</v>
      </c>
      <c r="B277" s="61" t="s">
        <v>272</v>
      </c>
      <c r="C277" s="38"/>
      <c r="D277" s="39" t="s">
        <v>30</v>
      </c>
      <c r="E277" s="62" t="n">
        <v>12</v>
      </c>
      <c r="F277" s="41" t="n">
        <v>8.99</v>
      </c>
      <c r="G277" s="63"/>
      <c r="H277" s="64" t="n">
        <f aca="false">(F277*6)*G277</f>
        <v>0</v>
      </c>
    </row>
    <row r="278" s="45" customFormat="true" ht="12.75" hidden="false" customHeight="false" outlineLevel="0" collapsed="false">
      <c r="A278" s="37" t="n">
        <v>197</v>
      </c>
      <c r="B278" s="61" t="s">
        <v>273</v>
      </c>
      <c r="C278" s="38"/>
      <c r="D278" s="39" t="s">
        <v>22</v>
      </c>
      <c r="E278" s="62" t="n">
        <v>11.9</v>
      </c>
      <c r="F278" s="41" t="n">
        <v>4.99</v>
      </c>
      <c r="G278" s="63"/>
      <c r="H278" s="64" t="n">
        <f aca="false">(F278*6)*G278</f>
        <v>0</v>
      </c>
    </row>
    <row r="279" s="45" customFormat="true" ht="12.75" hidden="false" customHeight="false" outlineLevel="0" collapsed="false">
      <c r="A279" s="37" t="n">
        <v>198</v>
      </c>
      <c r="B279" s="61" t="s">
        <v>274</v>
      </c>
      <c r="C279" s="38"/>
      <c r="D279" s="39" t="s">
        <v>22</v>
      </c>
      <c r="E279" s="62" t="n">
        <v>11.9</v>
      </c>
      <c r="F279" s="41" t="n">
        <v>6.99</v>
      </c>
      <c r="G279" s="63"/>
      <c r="H279" s="64" t="n">
        <f aca="false">(F279*6)*G279</f>
        <v>0</v>
      </c>
    </row>
    <row r="280" s="45" customFormat="true" ht="12.75" hidden="false" customHeight="false" outlineLevel="0" collapsed="false">
      <c r="A280" s="37" t="n">
        <v>199</v>
      </c>
      <c r="B280" s="61" t="s">
        <v>275</v>
      </c>
      <c r="C280" s="38"/>
      <c r="D280" s="39" t="s">
        <v>22</v>
      </c>
      <c r="E280" s="62" t="n">
        <v>9.5</v>
      </c>
      <c r="F280" s="41" t="n">
        <v>5.99</v>
      </c>
      <c r="G280" s="63"/>
      <c r="H280" s="64" t="n">
        <f aca="false">(F280*6)*G280</f>
        <v>0</v>
      </c>
    </row>
    <row r="281" s="45" customFormat="true" ht="12.75" hidden="false" customHeight="false" outlineLevel="0" collapsed="false">
      <c r="A281" s="37" t="n">
        <v>200</v>
      </c>
      <c r="B281" s="61" t="s">
        <v>276</v>
      </c>
      <c r="C281" s="38"/>
      <c r="D281" s="39" t="s">
        <v>22</v>
      </c>
      <c r="E281" s="62" t="n">
        <v>12</v>
      </c>
      <c r="F281" s="41" t="n">
        <v>4.99</v>
      </c>
      <c r="G281" s="63"/>
      <c r="H281" s="64" t="n">
        <f aca="false">(F281*6)*G281</f>
        <v>0</v>
      </c>
    </row>
    <row r="282" s="45" customFormat="true" ht="12.75" hidden="false" customHeight="false" outlineLevel="0" collapsed="false">
      <c r="A282" s="37" t="n">
        <v>201</v>
      </c>
      <c r="B282" s="61" t="s">
        <v>277</v>
      </c>
      <c r="C282" s="38"/>
      <c r="D282" s="39" t="s">
        <v>36</v>
      </c>
      <c r="E282" s="62" t="n">
        <v>11.9</v>
      </c>
      <c r="F282" s="41" t="n">
        <v>3.99</v>
      </c>
      <c r="G282" s="63"/>
      <c r="H282" s="64" t="n">
        <f aca="false">(F282*6)*G282</f>
        <v>0</v>
      </c>
    </row>
    <row r="283" s="45" customFormat="true" ht="12.75" hidden="false" customHeight="false" outlineLevel="0" collapsed="false">
      <c r="A283" s="37" t="n">
        <v>202</v>
      </c>
      <c r="B283" s="61" t="s">
        <v>278</v>
      </c>
      <c r="C283" s="38"/>
      <c r="D283" s="39" t="s">
        <v>30</v>
      </c>
      <c r="E283" s="62" t="n">
        <v>7.99</v>
      </c>
      <c r="F283" s="41" t="n">
        <v>5.99</v>
      </c>
      <c r="G283" s="63"/>
      <c r="H283" s="64" t="n">
        <f aca="false">(F283*6)*G283</f>
        <v>0</v>
      </c>
    </row>
    <row r="284" s="45" customFormat="true" ht="12.75" hidden="false" customHeight="false" outlineLevel="0" collapsed="false">
      <c r="A284" s="37" t="n">
        <v>203</v>
      </c>
      <c r="B284" s="61" t="s">
        <v>279</v>
      </c>
      <c r="C284" s="38"/>
      <c r="D284" s="39" t="s">
        <v>30</v>
      </c>
      <c r="E284" s="62" t="n">
        <v>8.9</v>
      </c>
      <c r="F284" s="41" t="n">
        <v>4.99</v>
      </c>
      <c r="G284" s="63"/>
      <c r="H284" s="64" t="n">
        <f aca="false">(F284*6)*G284</f>
        <v>0</v>
      </c>
    </row>
    <row r="285" s="45" customFormat="true" ht="12.75" hidden="false" customHeight="false" outlineLevel="0" collapsed="false">
      <c r="A285" s="37" t="n">
        <v>204</v>
      </c>
      <c r="B285" s="61" t="s">
        <v>280</v>
      </c>
      <c r="C285" s="38"/>
      <c r="D285" s="39" t="s">
        <v>22</v>
      </c>
      <c r="E285" s="62" t="n">
        <v>8.9</v>
      </c>
      <c r="F285" s="41" t="n">
        <v>4.99</v>
      </c>
      <c r="G285" s="63"/>
      <c r="H285" s="64" t="n">
        <f aca="false">(F285*6)*G285</f>
        <v>0</v>
      </c>
    </row>
    <row r="286" s="45" customFormat="true" ht="12.75" hidden="false" customHeight="false" outlineLevel="0" collapsed="false">
      <c r="A286" s="37" t="n">
        <v>205</v>
      </c>
      <c r="B286" s="61" t="s">
        <v>281</v>
      </c>
      <c r="C286" s="38"/>
      <c r="D286" s="39" t="s">
        <v>30</v>
      </c>
      <c r="E286" s="62" t="n">
        <v>8.9</v>
      </c>
      <c r="F286" s="41" t="n">
        <v>3.99</v>
      </c>
      <c r="G286" s="63"/>
      <c r="H286" s="64" t="n">
        <f aca="false">(F286*6)*G286</f>
        <v>0</v>
      </c>
    </row>
    <row r="287" customFormat="false" ht="14.45" hidden="false" customHeight="true" outlineLevel="0" collapsed="false">
      <c r="A287" s="23" t="s">
        <v>12</v>
      </c>
      <c r="B287" s="24" t="s">
        <v>13</v>
      </c>
      <c r="C287" s="24"/>
      <c r="D287" s="25" t="s">
        <v>14</v>
      </c>
      <c r="E287" s="27" t="s">
        <v>15</v>
      </c>
      <c r="F287" s="27" t="s">
        <v>65</v>
      </c>
      <c r="G287" s="28" t="s">
        <v>66</v>
      </c>
      <c r="H287" s="29" t="s">
        <v>17</v>
      </c>
    </row>
    <row r="288" customFormat="false" ht="14.45" hidden="false" customHeight="true" outlineLevel="0" collapsed="false">
      <c r="A288" s="23"/>
      <c r="B288" s="24"/>
      <c r="C288" s="24"/>
      <c r="D288" s="25"/>
      <c r="E288" s="27"/>
      <c r="F288" s="27"/>
      <c r="G288" s="28"/>
      <c r="H288" s="29"/>
    </row>
    <row r="289" customFormat="false" ht="15" hidden="false" customHeight="false" outlineLevel="0" collapsed="false">
      <c r="A289" s="65"/>
      <c r="B289" s="46" t="s">
        <v>282</v>
      </c>
      <c r="C289" s="66"/>
      <c r="D289" s="67"/>
      <c r="E289" s="34" t="s">
        <v>26</v>
      </c>
      <c r="F289" s="34" t="s">
        <v>96</v>
      </c>
      <c r="G289" s="68"/>
      <c r="H289" s="70"/>
    </row>
    <row r="290" s="45" customFormat="true" ht="12.75" hidden="false" customHeight="false" outlineLevel="0" collapsed="false">
      <c r="A290" s="37" t="n">
        <v>206</v>
      </c>
      <c r="B290" s="61" t="s">
        <v>283</v>
      </c>
      <c r="C290" s="38"/>
      <c r="D290" s="39" t="s">
        <v>30</v>
      </c>
      <c r="E290" s="62" t="n">
        <v>11.9</v>
      </c>
      <c r="F290" s="41" t="n">
        <v>6.99</v>
      </c>
      <c r="G290" s="63"/>
      <c r="H290" s="64" t="n">
        <f aca="false">(F290*6)*G290</f>
        <v>0</v>
      </c>
    </row>
    <row r="291" s="45" customFormat="true" ht="12.75" hidden="false" customHeight="false" outlineLevel="0" collapsed="false">
      <c r="A291" s="37" t="n">
        <v>207</v>
      </c>
      <c r="B291" s="61" t="s">
        <v>284</v>
      </c>
      <c r="C291" s="38"/>
      <c r="D291" s="39" t="s">
        <v>22</v>
      </c>
      <c r="E291" s="62" t="n">
        <v>9.9</v>
      </c>
      <c r="F291" s="41" t="n">
        <v>6.99</v>
      </c>
      <c r="G291" s="63"/>
      <c r="H291" s="64" t="n">
        <f aca="false">(F291*6)*G291</f>
        <v>0</v>
      </c>
    </row>
    <row r="292" s="45" customFormat="true" ht="12.75" hidden="false" customHeight="false" outlineLevel="0" collapsed="false">
      <c r="A292" s="37" t="n">
        <v>208</v>
      </c>
      <c r="B292" s="61" t="s">
        <v>285</v>
      </c>
      <c r="C292" s="38"/>
      <c r="D292" s="39" t="s">
        <v>30</v>
      </c>
      <c r="E292" s="62" t="n">
        <v>9.5</v>
      </c>
      <c r="F292" s="41" t="n">
        <v>3.99</v>
      </c>
      <c r="G292" s="63"/>
      <c r="H292" s="64" t="n">
        <f aca="false">(F292*6)*G292</f>
        <v>0</v>
      </c>
    </row>
    <row r="293" customFormat="false" ht="15" hidden="false" customHeight="false" outlineLevel="0" collapsed="false">
      <c r="A293" s="65"/>
      <c r="B293" s="46" t="s">
        <v>286</v>
      </c>
      <c r="C293" s="66"/>
      <c r="D293" s="67"/>
      <c r="E293" s="34" t="s">
        <v>26</v>
      </c>
      <c r="F293" s="34" t="s">
        <v>96</v>
      </c>
      <c r="G293" s="68"/>
      <c r="H293" s="70"/>
    </row>
    <row r="294" s="45" customFormat="true" ht="12.75" hidden="false" customHeight="false" outlineLevel="0" collapsed="false">
      <c r="A294" s="37" t="n">
        <v>210</v>
      </c>
      <c r="B294" s="61" t="s">
        <v>287</v>
      </c>
      <c r="C294" s="38"/>
      <c r="D294" s="39" t="s">
        <v>30</v>
      </c>
      <c r="E294" s="62" t="n">
        <v>23.9</v>
      </c>
      <c r="F294" s="41" t="n">
        <v>15.9</v>
      </c>
      <c r="G294" s="63"/>
      <c r="H294" s="64" t="n">
        <f aca="false">(F294*6)*G294</f>
        <v>0</v>
      </c>
    </row>
    <row r="295" s="45" customFormat="true" ht="12.75" hidden="false" customHeight="false" outlineLevel="0" collapsed="false">
      <c r="A295" s="37" t="n">
        <v>211</v>
      </c>
      <c r="B295" s="61" t="s">
        <v>288</v>
      </c>
      <c r="C295" s="38"/>
      <c r="D295" s="39" t="s">
        <v>30</v>
      </c>
      <c r="E295" s="62" t="n">
        <v>14.9</v>
      </c>
      <c r="F295" s="41" t="n">
        <v>8.99</v>
      </c>
      <c r="G295" s="63"/>
      <c r="H295" s="64" t="n">
        <f aca="false">(F295*6)*G295</f>
        <v>0</v>
      </c>
    </row>
    <row r="296" s="45" customFormat="true" ht="12.75" hidden="false" customHeight="false" outlineLevel="0" collapsed="false">
      <c r="A296" s="37" t="n">
        <v>212</v>
      </c>
      <c r="B296" s="61" t="s">
        <v>289</v>
      </c>
      <c r="C296" s="38"/>
      <c r="D296" s="39" t="s">
        <v>36</v>
      </c>
      <c r="E296" s="62" t="n">
        <v>6.9</v>
      </c>
      <c r="F296" s="41" t="n">
        <v>3.99</v>
      </c>
      <c r="G296" s="63"/>
      <c r="H296" s="64" t="n">
        <f aca="false">(F296*6)*G296</f>
        <v>0</v>
      </c>
    </row>
    <row r="297" s="45" customFormat="true" ht="12.75" hidden="false" customHeight="false" outlineLevel="0" collapsed="false">
      <c r="A297" s="37" t="n">
        <v>213</v>
      </c>
      <c r="B297" s="61" t="s">
        <v>290</v>
      </c>
      <c r="C297" s="38"/>
      <c r="D297" s="39" t="s">
        <v>30</v>
      </c>
      <c r="E297" s="62" t="n">
        <v>7.99</v>
      </c>
      <c r="F297" s="41" t="n">
        <v>3.99</v>
      </c>
      <c r="G297" s="63"/>
      <c r="H297" s="64" t="n">
        <f aca="false">(F297*6)*G297</f>
        <v>0</v>
      </c>
    </row>
    <row r="298" customFormat="false" ht="15" hidden="false" customHeight="false" outlineLevel="0" collapsed="false">
      <c r="A298" s="65"/>
      <c r="B298" s="46" t="s">
        <v>291</v>
      </c>
      <c r="C298" s="66"/>
      <c r="D298" s="67"/>
      <c r="E298" s="34" t="s">
        <v>26</v>
      </c>
      <c r="F298" s="34" t="s">
        <v>96</v>
      </c>
      <c r="G298" s="68"/>
      <c r="H298" s="70"/>
    </row>
    <row r="299" s="45" customFormat="true" ht="12.75" hidden="false" customHeight="false" outlineLevel="0" collapsed="false">
      <c r="A299" s="37" t="n">
        <v>214</v>
      </c>
      <c r="B299" s="61" t="s">
        <v>292</v>
      </c>
      <c r="C299" s="38"/>
      <c r="D299" s="39" t="s">
        <v>22</v>
      </c>
      <c r="E299" s="62" t="n">
        <v>8.99</v>
      </c>
      <c r="F299" s="41" t="n">
        <v>3.99</v>
      </c>
      <c r="G299" s="63"/>
      <c r="H299" s="64" t="n">
        <f aca="false">(F299*6)*G299</f>
        <v>0</v>
      </c>
    </row>
    <row r="300" s="45" customFormat="true" ht="12.75" hidden="false" customHeight="false" outlineLevel="0" collapsed="false">
      <c r="A300" s="37" t="n">
        <v>215</v>
      </c>
      <c r="B300" s="61" t="s">
        <v>293</v>
      </c>
      <c r="C300" s="38"/>
      <c r="D300" s="39" t="s">
        <v>22</v>
      </c>
      <c r="E300" s="62" t="n">
        <v>11.9</v>
      </c>
      <c r="F300" s="41" t="n">
        <v>5.99</v>
      </c>
      <c r="G300" s="63"/>
      <c r="H300" s="64" t="n">
        <f aca="false">(F300*6)*G300</f>
        <v>0</v>
      </c>
    </row>
    <row r="301" s="45" customFormat="true" ht="12.75" hidden="false" customHeight="false" outlineLevel="0" collapsed="false">
      <c r="A301" s="37" t="n">
        <v>216</v>
      </c>
      <c r="B301" s="61" t="s">
        <v>294</v>
      </c>
      <c r="C301" s="38"/>
      <c r="D301" s="39" t="s">
        <v>30</v>
      </c>
      <c r="E301" s="62" t="n">
        <v>7.99</v>
      </c>
      <c r="F301" s="41" t="n">
        <v>4.99</v>
      </c>
      <c r="G301" s="63"/>
      <c r="H301" s="64" t="n">
        <f aca="false">(F301*6)*G301</f>
        <v>0</v>
      </c>
    </row>
    <row r="302" s="45" customFormat="true" ht="12.75" hidden="false" customHeight="false" outlineLevel="0" collapsed="false">
      <c r="A302" s="37" t="n">
        <v>217</v>
      </c>
      <c r="B302" s="61" t="s">
        <v>295</v>
      </c>
      <c r="C302" s="38"/>
      <c r="D302" s="39" t="s">
        <v>30</v>
      </c>
      <c r="E302" s="62" t="n">
        <v>7.99</v>
      </c>
      <c r="F302" s="41" t="n">
        <v>5.95</v>
      </c>
      <c r="G302" s="63"/>
      <c r="H302" s="64" t="n">
        <f aca="false">(F302*6)*G302</f>
        <v>0</v>
      </c>
    </row>
    <row r="303" s="45" customFormat="true" ht="12.75" hidden="false" customHeight="false" outlineLevel="0" collapsed="false">
      <c r="A303" s="37" t="n">
        <v>219</v>
      </c>
      <c r="B303" s="61" t="s">
        <v>296</v>
      </c>
      <c r="C303" s="38"/>
      <c r="D303" s="39" t="s">
        <v>30</v>
      </c>
      <c r="E303" s="62" t="n">
        <v>8.95</v>
      </c>
      <c r="F303" s="41" t="n">
        <v>4.99</v>
      </c>
      <c r="G303" s="63"/>
      <c r="H303" s="64" t="n">
        <f aca="false">(F303*6)*G303</f>
        <v>0</v>
      </c>
    </row>
    <row r="304" s="45" customFormat="true" ht="12.75" hidden="false" customHeight="false" outlineLevel="0" collapsed="false">
      <c r="A304" s="37" t="n">
        <v>220</v>
      </c>
      <c r="B304" s="61" t="s">
        <v>297</v>
      </c>
      <c r="C304" s="38"/>
      <c r="D304" s="39" t="s">
        <v>30</v>
      </c>
      <c r="E304" s="62" t="n">
        <v>18.9</v>
      </c>
      <c r="F304" s="41" t="n">
        <v>12.9</v>
      </c>
      <c r="G304" s="63"/>
      <c r="H304" s="64" t="n">
        <f aca="false">(F304*6)*G304</f>
        <v>0</v>
      </c>
    </row>
    <row r="305" s="45" customFormat="true" ht="12.75" hidden="false" customHeight="false" outlineLevel="0" collapsed="false">
      <c r="A305" s="37" t="n">
        <v>221</v>
      </c>
      <c r="B305" s="61" t="s">
        <v>298</v>
      </c>
      <c r="C305" s="38"/>
      <c r="D305" s="39" t="s">
        <v>30</v>
      </c>
      <c r="E305" s="62" t="n">
        <v>8.95</v>
      </c>
      <c r="F305" s="41" t="n">
        <v>6.99</v>
      </c>
      <c r="G305" s="63"/>
      <c r="H305" s="64" t="n">
        <f aca="false">(F305*6)*G305</f>
        <v>0</v>
      </c>
    </row>
    <row r="306" s="45" customFormat="true" ht="12.75" hidden="false" customHeight="false" outlineLevel="0" collapsed="false">
      <c r="A306" s="37" t="n">
        <v>222</v>
      </c>
      <c r="B306" s="61" t="s">
        <v>299</v>
      </c>
      <c r="C306" s="38"/>
      <c r="D306" s="39" t="s">
        <v>30</v>
      </c>
      <c r="E306" s="62" t="n">
        <v>9.9</v>
      </c>
      <c r="F306" s="41" t="n">
        <v>7.99</v>
      </c>
      <c r="G306" s="63"/>
      <c r="H306" s="64" t="n">
        <f aca="false">(F306*6)*G306</f>
        <v>0</v>
      </c>
    </row>
    <row r="307" s="45" customFormat="true" ht="12.75" hidden="false" customHeight="false" outlineLevel="0" collapsed="false">
      <c r="A307" s="37" t="n">
        <v>223</v>
      </c>
      <c r="B307" s="61" t="s">
        <v>300</v>
      </c>
      <c r="C307" s="38"/>
      <c r="D307" s="39" t="s">
        <v>30</v>
      </c>
      <c r="E307" s="62" t="n">
        <v>18.9</v>
      </c>
      <c r="F307" s="41" t="n">
        <v>13.9</v>
      </c>
      <c r="G307" s="63"/>
      <c r="H307" s="64" t="n">
        <f aca="false">(F307*6)*G307</f>
        <v>0</v>
      </c>
    </row>
    <row r="308" s="45" customFormat="true" ht="12.75" hidden="false" customHeight="false" outlineLevel="0" collapsed="false">
      <c r="A308" s="37" t="n">
        <v>224</v>
      </c>
      <c r="B308" s="61" t="s">
        <v>301</v>
      </c>
      <c r="C308" s="38"/>
      <c r="D308" s="39" t="s">
        <v>30</v>
      </c>
      <c r="E308" s="62" t="n">
        <v>21</v>
      </c>
      <c r="F308" s="41" t="n">
        <v>17.9</v>
      </c>
      <c r="G308" s="63"/>
      <c r="H308" s="64" t="n">
        <f aca="false">(F308*6)*G308</f>
        <v>0</v>
      </c>
    </row>
    <row r="309" customFormat="false" ht="15" hidden="false" customHeight="false" outlineLevel="0" collapsed="false">
      <c r="A309" s="65"/>
      <c r="B309" s="46" t="s">
        <v>302</v>
      </c>
      <c r="C309" s="66"/>
      <c r="D309" s="67"/>
      <c r="E309" s="34" t="s">
        <v>26</v>
      </c>
      <c r="F309" s="34" t="s">
        <v>96</v>
      </c>
      <c r="G309" s="68"/>
      <c r="H309" s="70"/>
    </row>
    <row r="310" s="45" customFormat="true" ht="12.75" hidden="false" customHeight="false" outlineLevel="0" collapsed="false">
      <c r="A310" s="37" t="n">
        <v>225</v>
      </c>
      <c r="B310" s="61" t="s">
        <v>303</v>
      </c>
      <c r="C310" s="38"/>
      <c r="D310" s="39" t="s">
        <v>30</v>
      </c>
      <c r="E310" s="62" t="n">
        <v>9.99</v>
      </c>
      <c r="F310" s="41" t="n">
        <v>5.99</v>
      </c>
      <c r="G310" s="63"/>
      <c r="H310" s="64" t="n">
        <f aca="false">(F310*6)*G310</f>
        <v>0</v>
      </c>
    </row>
    <row r="311" s="45" customFormat="true" ht="12.75" hidden="false" customHeight="false" outlineLevel="0" collapsed="false">
      <c r="A311" s="37" t="n">
        <v>226</v>
      </c>
      <c r="B311" s="61" t="s">
        <v>304</v>
      </c>
      <c r="C311" s="38"/>
      <c r="D311" s="39" t="s">
        <v>30</v>
      </c>
      <c r="E311" s="62" t="n">
        <v>5.99</v>
      </c>
      <c r="F311" s="41" t="n">
        <v>3.99</v>
      </c>
      <c r="G311" s="63"/>
      <c r="H311" s="64" t="n">
        <f aca="false">(F311*6)*G311</f>
        <v>0</v>
      </c>
    </row>
    <row r="312" s="45" customFormat="true" ht="12.75" hidden="false" customHeight="false" outlineLevel="0" collapsed="false">
      <c r="A312" s="37" t="n">
        <v>227</v>
      </c>
      <c r="B312" s="61" t="s">
        <v>305</v>
      </c>
      <c r="C312" s="38"/>
      <c r="D312" s="39" t="s">
        <v>30</v>
      </c>
      <c r="E312" s="62" t="n">
        <v>8.99</v>
      </c>
      <c r="F312" s="41" t="n">
        <v>4.99</v>
      </c>
      <c r="G312" s="63"/>
      <c r="H312" s="64" t="n">
        <f aca="false">(F312*6)*G312</f>
        <v>0</v>
      </c>
    </row>
    <row r="313" customFormat="false" ht="15.75" hidden="false" customHeight="false" outlineLevel="0" collapsed="false">
      <c r="A313" s="72"/>
      <c r="B313" s="31" t="s">
        <v>17</v>
      </c>
      <c r="C313" s="73"/>
      <c r="D313" s="73"/>
      <c r="E313" s="74"/>
      <c r="F313" s="75"/>
      <c r="G313" s="68"/>
      <c r="H313" s="76" t="n">
        <f aca="false">H27+SUM(H31:H42)+SUM(H44:H65)+SUM(H69:H95)+SUM(H97:H102)+SUM(H106:H107)+SUM(H109:H113)+SUM(H115:H119)+SUM(H121:H125)+SUM(H127:H131)+SUM(H133:H135)+SUM(H137:H140)+SUM(H142:H144)+SUM(H146:H150)+SUM(H152:H154)+SUM(H156:H163)+SUM(H165:H168)+SUM(H170:H174)+SUM(H176:H181)+SUM(H183:H189)+SUM(H191:H194)+SUM(H198:H204)+SUM(H206:H210)+SUM(H212:H214)+SUM(H216:H218)+SUM(H220:H227)+SUM(H229:H231)+SUM(H233:H239)+SUM(H241:H245)+SUM(H249:H258)+SUM(H260:H268)+SUM(H270:H273)+SUM(H275:H286)+SUM(H290:H292)+SUM(H294:H297)+SUM(H299:H308)+SUM(H310:H312)</f>
        <v>0</v>
      </c>
    </row>
    <row r="314" customFormat="false" ht="15" hidden="false" customHeight="false" outlineLevel="0" collapsed="false">
      <c r="A314" s="77" t="s">
        <v>306</v>
      </c>
      <c r="B314" s="78"/>
      <c r="C314" s="78"/>
      <c r="D314" s="78"/>
      <c r="E314" s="78"/>
      <c r="F314" s="78"/>
      <c r="G314" s="78"/>
      <c r="H314" s="79" t="s">
        <v>307</v>
      </c>
    </row>
    <row r="315" customFormat="false" ht="59.25" hidden="false" customHeight="true" outlineLevel="0" collapsed="false">
      <c r="A315" s="80" t="s">
        <v>308</v>
      </c>
      <c r="B315" s="80"/>
      <c r="C315" s="80"/>
      <c r="D315" s="80"/>
      <c r="E315" s="80"/>
      <c r="F315" s="80"/>
      <c r="G315" s="80"/>
      <c r="H315" s="80"/>
    </row>
    <row r="316" customFormat="false" ht="15" hidden="false" customHeight="false" outlineLevel="0" collapsed="false">
      <c r="A316" s="81" t="s">
        <v>309</v>
      </c>
      <c r="B316" s="81"/>
      <c r="C316" s="81"/>
      <c r="D316" s="81"/>
      <c r="E316" s="81"/>
      <c r="F316" s="81"/>
      <c r="G316" s="81"/>
      <c r="H316" s="82" t="s">
        <v>310</v>
      </c>
    </row>
    <row r="317" customFormat="false" ht="15.75" hidden="false" customHeight="false" outlineLevel="0" collapsed="false">
      <c r="A317" s="77" t="s">
        <v>311</v>
      </c>
      <c r="B317" s="83"/>
      <c r="C317" s="81"/>
      <c r="D317" s="83"/>
      <c r="E317" s="84" t="s">
        <v>312</v>
      </c>
      <c r="F317" s="85"/>
      <c r="G317" s="85"/>
      <c r="H317" s="86" t="s">
        <v>313</v>
      </c>
    </row>
  </sheetData>
  <mergeCells count="118">
    <mergeCell ref="A1:H14"/>
    <mergeCell ref="A15:B17"/>
    <mergeCell ref="C15:H15"/>
    <mergeCell ref="C16:H16"/>
    <mergeCell ref="C17:H17"/>
    <mergeCell ref="E19:H19"/>
    <mergeCell ref="A20:B20"/>
    <mergeCell ref="C20:D20"/>
    <mergeCell ref="E20:H20"/>
    <mergeCell ref="E21:H21"/>
    <mergeCell ref="A22:B22"/>
    <mergeCell ref="C22:D22"/>
    <mergeCell ref="E22:H22"/>
    <mergeCell ref="A23:H23"/>
    <mergeCell ref="A24:A25"/>
    <mergeCell ref="B24:B25"/>
    <mergeCell ref="C24:C25"/>
    <mergeCell ref="D24:D25"/>
    <mergeCell ref="E24:E25"/>
    <mergeCell ref="F24:F25"/>
    <mergeCell ref="G24:G25"/>
    <mergeCell ref="H24:H25"/>
    <mergeCell ref="A27:A29"/>
    <mergeCell ref="E27:E29"/>
    <mergeCell ref="F27:F29"/>
    <mergeCell ref="G27:G29"/>
    <mergeCell ref="H27:H29"/>
    <mergeCell ref="A44:A45"/>
    <mergeCell ref="E44:E45"/>
    <mergeCell ref="F44:F45"/>
    <mergeCell ref="G44:G45"/>
    <mergeCell ref="H44:H45"/>
    <mergeCell ref="A46:A47"/>
    <mergeCell ref="E46:E47"/>
    <mergeCell ref="F46:F47"/>
    <mergeCell ref="G46:G47"/>
    <mergeCell ref="H46:H47"/>
    <mergeCell ref="A48:A49"/>
    <mergeCell ref="E48:E49"/>
    <mergeCell ref="F48:F49"/>
    <mergeCell ref="G48:G49"/>
    <mergeCell ref="H48:H49"/>
    <mergeCell ref="A50:A51"/>
    <mergeCell ref="E50:E51"/>
    <mergeCell ref="F50:F51"/>
    <mergeCell ref="G50:G51"/>
    <mergeCell ref="H50:H51"/>
    <mergeCell ref="A52:A53"/>
    <mergeCell ref="E52:E53"/>
    <mergeCell ref="F52:F53"/>
    <mergeCell ref="G52:G53"/>
    <mergeCell ref="H52:H53"/>
    <mergeCell ref="A54:A55"/>
    <mergeCell ref="E54:E55"/>
    <mergeCell ref="F54:F55"/>
    <mergeCell ref="G54:G55"/>
    <mergeCell ref="H54:H55"/>
    <mergeCell ref="A56:A57"/>
    <mergeCell ref="E56:E57"/>
    <mergeCell ref="F56:F57"/>
    <mergeCell ref="G56:G57"/>
    <mergeCell ref="H56:H57"/>
    <mergeCell ref="A58:A59"/>
    <mergeCell ref="E58:E59"/>
    <mergeCell ref="F58:F59"/>
    <mergeCell ref="G58:G59"/>
    <mergeCell ref="H58:H59"/>
    <mergeCell ref="A60:A61"/>
    <mergeCell ref="E60:E61"/>
    <mergeCell ref="F60:F61"/>
    <mergeCell ref="G60:G61"/>
    <mergeCell ref="H60:H61"/>
    <mergeCell ref="A62:A63"/>
    <mergeCell ref="E62:E63"/>
    <mergeCell ref="F62:F63"/>
    <mergeCell ref="G62:G63"/>
    <mergeCell ref="H62:H63"/>
    <mergeCell ref="A64:A65"/>
    <mergeCell ref="E64:E65"/>
    <mergeCell ref="F64:F65"/>
    <mergeCell ref="G64:G65"/>
    <mergeCell ref="H64:H65"/>
    <mergeCell ref="A66:A67"/>
    <mergeCell ref="B66:C67"/>
    <mergeCell ref="D66:D67"/>
    <mergeCell ref="E66:E67"/>
    <mergeCell ref="F66:F67"/>
    <mergeCell ref="G66:G67"/>
    <mergeCell ref="H66:H67"/>
    <mergeCell ref="A103:A104"/>
    <mergeCell ref="B103:C104"/>
    <mergeCell ref="D103:D104"/>
    <mergeCell ref="E103:E104"/>
    <mergeCell ref="F103:F104"/>
    <mergeCell ref="G103:G104"/>
    <mergeCell ref="H103:H104"/>
    <mergeCell ref="A195:A196"/>
    <mergeCell ref="B195:C196"/>
    <mergeCell ref="D195:D196"/>
    <mergeCell ref="E195:E196"/>
    <mergeCell ref="F195:F196"/>
    <mergeCell ref="G195:G196"/>
    <mergeCell ref="H195:H196"/>
    <mergeCell ref="A246:A247"/>
    <mergeCell ref="B246:C247"/>
    <mergeCell ref="D246:D247"/>
    <mergeCell ref="E246:E247"/>
    <mergeCell ref="F246:F247"/>
    <mergeCell ref="G246:G247"/>
    <mergeCell ref="H246:H247"/>
    <mergeCell ref="A287:A288"/>
    <mergeCell ref="B287:C288"/>
    <mergeCell ref="D287:D288"/>
    <mergeCell ref="E287:E288"/>
    <mergeCell ref="F287:F288"/>
    <mergeCell ref="G287:G288"/>
    <mergeCell ref="H287:H288"/>
    <mergeCell ref="A315:H315"/>
  </mergeCells>
  <dataValidations count="1">
    <dataValidation allowBlank="true" error="Merci de saisir uniquement des nombres entiers" operator="between" prompt="Merci de saisir uniquement des nombres entiers" showDropDown="false" showErrorMessage="true" showInputMessage="true" sqref="H18 G24:G27 G31:G42 G44 G46 G48 G50 G52:G53 G56 G58 G60 G62 G64 G66 F69:F95 G82:G95 G97:G105 F105:F107 F136:F140 G151 G169 G195:G196 G246:G247 G287:G288 F310:F313 G313" type="whole">
      <formula1>1</formula1>
      <formula2>100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102" man="true" max="16383" min="0"/>
    <brk id="194" man="true" max="16383" min="0"/>
    <brk id="286"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J315"/>
  <sheetViews>
    <sheetView showFormulas="false" showGridLines="true" showRowColHeaders="true" showZeros="true" rightToLeft="false" tabSelected="false" showOutlineSymbols="true" defaultGridColor="true" view="pageBreakPreview" topLeftCell="A16" colorId="64" zoomScale="110" zoomScaleNormal="100" zoomScalePageLayoutView="110" workbookViewId="0">
      <selection pane="topLeft" activeCell="L51" activeCellId="0" sqref="L51"/>
    </sheetView>
  </sheetViews>
  <sheetFormatPr defaultRowHeight="15" zeroHeight="false" outlineLevelRow="0" outlineLevelCol="0"/>
  <cols>
    <col collapsed="false" customWidth="true" hidden="false" outlineLevel="0" max="1" min="1" style="0" width="6.86"/>
    <col collapsed="false" customWidth="true" hidden="false" outlineLevel="0" max="2" min="2" style="0" width="70.42"/>
    <col collapsed="false" customWidth="true" hidden="false" outlineLevel="0" max="3" min="3" style="0" width="16.57"/>
    <col collapsed="false" customWidth="true" hidden="false" outlineLevel="0" max="4" min="4" style="0" width="10.85"/>
    <col collapsed="false" customWidth="true" hidden="false" outlineLevel="0" max="5" min="5" style="0" width="16.57"/>
    <col collapsed="false" customWidth="true" hidden="false" outlineLevel="0" max="7" min="6" style="1" width="10.85"/>
    <col collapsed="false" customWidth="true" hidden="false" outlineLevel="0" max="8" min="8" style="2" width="10.85"/>
    <col collapsed="false" customWidth="true" hidden="false" outlineLevel="0" max="1025" min="9" style="0" width="10.85"/>
  </cols>
  <sheetData>
    <row r="1" customFormat="false" ht="15" hidden="false" customHeight="false" outlineLevel="0" collapsed="false">
      <c r="A1" s="3"/>
      <c r="B1" s="3"/>
      <c r="C1" s="3"/>
      <c r="D1" s="3"/>
      <c r="E1" s="3"/>
      <c r="F1" s="3"/>
      <c r="G1" s="3"/>
      <c r="H1" s="3"/>
    </row>
    <row r="2" customFormat="false" ht="15" hidden="false" customHeight="false" outlineLevel="0" collapsed="false">
      <c r="A2" s="3"/>
      <c r="B2" s="3"/>
      <c r="C2" s="3"/>
      <c r="D2" s="3"/>
      <c r="E2" s="3"/>
      <c r="F2" s="3"/>
      <c r="G2" s="3"/>
      <c r="H2" s="3"/>
    </row>
    <row r="3" customFormat="false" ht="15" hidden="false" customHeight="false" outlineLevel="0" collapsed="false">
      <c r="A3" s="3"/>
      <c r="B3" s="3"/>
      <c r="C3" s="3"/>
      <c r="D3" s="3"/>
      <c r="E3" s="3"/>
      <c r="F3" s="3"/>
      <c r="G3" s="3"/>
      <c r="H3" s="3"/>
    </row>
    <row r="4" customFormat="false" ht="15" hidden="false" customHeight="false" outlineLevel="0" collapsed="false">
      <c r="A4" s="3"/>
      <c r="B4" s="3"/>
      <c r="C4" s="3"/>
      <c r="D4" s="3"/>
      <c r="E4" s="3"/>
      <c r="F4" s="3"/>
      <c r="G4" s="3"/>
      <c r="H4" s="3"/>
    </row>
    <row r="5" customFormat="false" ht="15" hidden="false" customHeight="false" outlineLevel="0" collapsed="false">
      <c r="A5" s="3"/>
      <c r="B5" s="3"/>
      <c r="C5" s="3"/>
      <c r="D5" s="3"/>
      <c r="E5" s="3"/>
      <c r="F5" s="3"/>
      <c r="G5" s="3"/>
      <c r="H5" s="3"/>
    </row>
    <row r="6" customFormat="false" ht="15" hidden="false" customHeight="false" outlineLevel="0" collapsed="false">
      <c r="A6" s="3"/>
      <c r="B6" s="3"/>
      <c r="C6" s="3"/>
      <c r="D6" s="3"/>
      <c r="E6" s="3"/>
      <c r="F6" s="3"/>
      <c r="G6" s="3"/>
      <c r="H6" s="3"/>
    </row>
    <row r="7" customFormat="false" ht="15" hidden="false" customHeight="false" outlineLevel="0" collapsed="false">
      <c r="A7" s="3"/>
      <c r="B7" s="3"/>
      <c r="C7" s="3"/>
      <c r="D7" s="3"/>
      <c r="E7" s="3"/>
      <c r="F7" s="3"/>
      <c r="G7" s="3"/>
      <c r="H7" s="3"/>
    </row>
    <row r="8" customFormat="false" ht="15" hidden="false" customHeight="false" outlineLevel="0" collapsed="false">
      <c r="A8" s="3"/>
      <c r="B8" s="3"/>
      <c r="C8" s="3"/>
      <c r="D8" s="3"/>
      <c r="E8" s="3"/>
      <c r="F8" s="3"/>
      <c r="G8" s="3"/>
      <c r="H8" s="3"/>
    </row>
    <row r="9" customFormat="false" ht="15" hidden="false" customHeight="false" outlineLevel="0" collapsed="false">
      <c r="A9" s="3"/>
      <c r="B9" s="3"/>
      <c r="C9" s="3"/>
      <c r="D9" s="3"/>
      <c r="E9" s="3"/>
      <c r="F9" s="3"/>
      <c r="G9" s="3"/>
      <c r="H9" s="3"/>
    </row>
    <row r="10" customFormat="false" ht="15" hidden="false" customHeight="false" outlineLevel="0" collapsed="false">
      <c r="A10" s="3"/>
      <c r="B10" s="3"/>
      <c r="C10" s="3"/>
      <c r="D10" s="3"/>
      <c r="E10" s="3"/>
      <c r="F10" s="3"/>
      <c r="G10" s="3"/>
      <c r="H10" s="3"/>
    </row>
    <row r="11" customFormat="false" ht="15" hidden="false" customHeight="false" outlineLevel="0" collapsed="false">
      <c r="A11" s="3"/>
      <c r="B11" s="3"/>
      <c r="C11" s="3"/>
      <c r="D11" s="3"/>
      <c r="E11" s="3"/>
      <c r="F11" s="3"/>
      <c r="G11" s="3"/>
      <c r="H11" s="3"/>
    </row>
    <row r="12" customFormat="false" ht="15" hidden="false" customHeight="false" outlineLevel="0" collapsed="false">
      <c r="A12" s="3"/>
      <c r="B12" s="3"/>
      <c r="C12" s="3"/>
      <c r="D12" s="3"/>
      <c r="E12" s="3"/>
      <c r="F12" s="3"/>
      <c r="G12" s="3"/>
      <c r="H12" s="3"/>
    </row>
    <row r="13" customFormat="false" ht="15" hidden="false" customHeight="false" outlineLevel="0" collapsed="false">
      <c r="A13" s="3"/>
      <c r="B13" s="3"/>
      <c r="C13" s="3"/>
      <c r="D13" s="3"/>
      <c r="E13" s="3"/>
      <c r="F13" s="3"/>
      <c r="G13" s="3"/>
      <c r="H13" s="3"/>
    </row>
    <row r="14" customFormat="false" ht="6" hidden="false" customHeight="true" outlineLevel="0" collapsed="false">
      <c r="A14" s="3"/>
      <c r="B14" s="3"/>
      <c r="C14" s="3"/>
      <c r="D14" s="3"/>
      <c r="E14" s="3"/>
      <c r="F14" s="3"/>
      <c r="G14" s="3"/>
      <c r="H14" s="3"/>
    </row>
    <row r="15" customFormat="false" ht="14.45" hidden="false" customHeight="true" outlineLevel="0" collapsed="false">
      <c r="A15" s="4" t="s">
        <v>0</v>
      </c>
      <c r="B15" s="4"/>
      <c r="C15" s="5" t="s">
        <v>1</v>
      </c>
      <c r="D15" s="5"/>
      <c r="E15" s="5"/>
      <c r="F15" s="5"/>
      <c r="G15" s="5"/>
      <c r="H15" s="5"/>
    </row>
    <row r="16" customFormat="false" ht="14.45" hidden="false" customHeight="true" outlineLevel="0" collapsed="false">
      <c r="A16" s="4"/>
      <c r="B16" s="4"/>
      <c r="C16" s="5" t="s">
        <v>2</v>
      </c>
      <c r="D16" s="5"/>
      <c r="E16" s="5"/>
      <c r="F16" s="5"/>
      <c r="G16" s="5"/>
      <c r="H16" s="5"/>
    </row>
    <row r="17" customFormat="false" ht="13.5" hidden="false" customHeight="true" outlineLevel="0" collapsed="false">
      <c r="A17" s="4"/>
      <c r="B17" s="4"/>
      <c r="C17" s="6" t="s">
        <v>3</v>
      </c>
      <c r="D17" s="6"/>
      <c r="E17" s="6"/>
      <c r="F17" s="6"/>
      <c r="G17" s="6"/>
      <c r="H17" s="6"/>
    </row>
    <row r="18" customFormat="false" ht="15" hidden="false" customHeight="false" outlineLevel="0" collapsed="false">
      <c r="A18" s="7" t="s">
        <v>4</v>
      </c>
      <c r="B18" s="8"/>
      <c r="C18" s="8"/>
      <c r="D18" s="8"/>
    </row>
    <row r="19" customFormat="false" ht="15" hidden="false" customHeight="false" outlineLevel="0" collapsed="false">
      <c r="A19" s="9" t="s">
        <v>5</v>
      </c>
      <c r="B19" s="10"/>
      <c r="C19" s="11" t="s">
        <v>6</v>
      </c>
      <c r="D19" s="10"/>
      <c r="E19" s="12" t="s">
        <v>7</v>
      </c>
      <c r="F19" s="12"/>
      <c r="G19" s="12"/>
      <c r="H19" s="12"/>
    </row>
    <row r="20" customFormat="false" ht="15" hidden="false" customHeight="false" outlineLevel="0" collapsed="false">
      <c r="A20" s="13"/>
      <c r="B20" s="13"/>
      <c r="C20" s="14"/>
      <c r="D20" s="14"/>
      <c r="E20" s="15"/>
      <c r="F20" s="15"/>
      <c r="G20" s="15"/>
      <c r="H20" s="15"/>
    </row>
    <row r="21" customFormat="false" ht="15" hidden="false" customHeight="false" outlineLevel="0" collapsed="false">
      <c r="A21" s="16" t="s">
        <v>8</v>
      </c>
      <c r="B21" s="17"/>
      <c r="C21" s="18" t="s">
        <v>9</v>
      </c>
      <c r="D21" s="19"/>
      <c r="E21" s="12" t="s">
        <v>10</v>
      </c>
      <c r="F21" s="12"/>
      <c r="G21" s="12"/>
      <c r="H21" s="12"/>
    </row>
    <row r="22" customFormat="false" ht="15" hidden="false" customHeight="false" outlineLevel="0" collapsed="false">
      <c r="A22" s="20"/>
      <c r="B22" s="20"/>
      <c r="C22" s="21"/>
      <c r="D22" s="21"/>
      <c r="E22" s="21"/>
      <c r="F22" s="21"/>
      <c r="G22" s="21"/>
      <c r="H22" s="21"/>
    </row>
    <row r="23" customFormat="false" ht="15.75" hidden="false" customHeight="false" outlineLevel="0" collapsed="false">
      <c r="A23" s="22" t="s">
        <v>11</v>
      </c>
      <c r="B23" s="22"/>
      <c r="C23" s="22"/>
      <c r="D23" s="22"/>
      <c r="E23" s="22"/>
      <c r="F23" s="22"/>
      <c r="G23" s="22"/>
      <c r="H23" s="22"/>
    </row>
    <row r="24" customFormat="false" ht="15" hidden="false" customHeight="true" outlineLevel="0" collapsed="false">
      <c r="A24" s="23" t="s">
        <v>12</v>
      </c>
      <c r="B24" s="24" t="s">
        <v>13</v>
      </c>
      <c r="C24" s="25" t="s">
        <v>14</v>
      </c>
      <c r="D24" s="24" t="s">
        <v>15</v>
      </c>
      <c r="E24" s="26"/>
      <c r="F24" s="27"/>
      <c r="G24" s="28" t="s">
        <v>16</v>
      </c>
      <c r="H24" s="29" t="s">
        <v>17</v>
      </c>
    </row>
    <row r="25" customFormat="false" ht="15" hidden="false" customHeight="false" outlineLevel="0" collapsed="false">
      <c r="A25" s="23"/>
      <c r="B25" s="24"/>
      <c r="C25" s="25"/>
      <c r="D25" s="24"/>
      <c r="E25" s="26"/>
      <c r="F25" s="27"/>
      <c r="G25" s="28"/>
      <c r="H25" s="29"/>
    </row>
    <row r="26" s="93" customFormat="true" ht="15.75" hidden="false" customHeight="false" outlineLevel="0" collapsed="false">
      <c r="A26" s="87"/>
      <c r="B26" s="31" t="s">
        <v>18</v>
      </c>
      <c r="C26" s="88"/>
      <c r="D26" s="89"/>
      <c r="E26" s="90" t="s">
        <v>19</v>
      </c>
      <c r="F26" s="90" t="s">
        <v>20</v>
      </c>
      <c r="G26" s="91"/>
      <c r="H26" s="92"/>
    </row>
    <row r="27" s="93" customFormat="true" ht="15.75" hidden="false" customHeight="false" outlineLevel="0" collapsed="false">
      <c r="A27" s="94" t="n">
        <v>1</v>
      </c>
      <c r="B27" s="95" t="s">
        <v>21</v>
      </c>
      <c r="C27" s="96" t="s">
        <v>22</v>
      </c>
      <c r="D27" s="97" t="n">
        <v>8.99</v>
      </c>
      <c r="E27" s="98" t="n">
        <v>2.99</v>
      </c>
      <c r="F27" s="99" t="n">
        <f aca="false">D27*6</f>
        <v>53.94</v>
      </c>
      <c r="G27" s="100"/>
      <c r="H27" s="101" t="n">
        <f aca="false">F27*G27</f>
        <v>0</v>
      </c>
    </row>
    <row r="28" s="93" customFormat="true" ht="15.75" hidden="false" customHeight="false" outlineLevel="0" collapsed="false">
      <c r="A28" s="94"/>
      <c r="B28" s="95" t="s">
        <v>23</v>
      </c>
      <c r="C28" s="96" t="s">
        <v>22</v>
      </c>
      <c r="D28" s="97" t="n">
        <v>8.99</v>
      </c>
      <c r="E28" s="98"/>
      <c r="F28" s="99"/>
      <c r="G28" s="100"/>
      <c r="H28" s="101"/>
    </row>
    <row r="29" s="93" customFormat="true" ht="15.75" hidden="false" customHeight="false" outlineLevel="0" collapsed="false">
      <c r="A29" s="94"/>
      <c r="B29" s="95" t="s">
        <v>24</v>
      </c>
      <c r="C29" s="96" t="s">
        <v>22</v>
      </c>
      <c r="D29" s="97" t="n">
        <v>8.99</v>
      </c>
      <c r="E29" s="98"/>
      <c r="F29" s="99"/>
      <c r="G29" s="100"/>
      <c r="H29" s="101"/>
    </row>
    <row r="30" s="93" customFormat="true" ht="15.75" hidden="false" customHeight="false" outlineLevel="0" collapsed="false">
      <c r="A30" s="87"/>
      <c r="B30" s="31" t="s">
        <v>25</v>
      </c>
      <c r="C30" s="31"/>
      <c r="D30" s="102" t="s">
        <v>26</v>
      </c>
      <c r="E30" s="90" t="s">
        <v>19</v>
      </c>
      <c r="F30" s="90" t="s">
        <v>20</v>
      </c>
      <c r="G30" s="103" t="s">
        <v>27</v>
      </c>
      <c r="H30" s="104"/>
    </row>
    <row r="31" s="93" customFormat="true" ht="15.75" hidden="false" customHeight="false" outlineLevel="0" collapsed="false">
      <c r="A31" s="94" t="n">
        <v>32</v>
      </c>
      <c r="B31" s="95" t="s">
        <v>28</v>
      </c>
      <c r="C31" s="96" t="s">
        <v>22</v>
      </c>
      <c r="D31" s="97" t="n">
        <v>11.9</v>
      </c>
      <c r="E31" s="98" t="n">
        <v>5.99</v>
      </c>
      <c r="F31" s="99" t="n">
        <f aca="false">D31*6</f>
        <v>71.4</v>
      </c>
      <c r="G31" s="100"/>
      <c r="H31" s="105" t="n">
        <f aca="false">F31*G31</f>
        <v>0</v>
      </c>
    </row>
    <row r="32" s="93" customFormat="true" ht="15.75" hidden="false" customHeight="false" outlineLevel="0" collapsed="false">
      <c r="A32" s="94" t="n">
        <v>41</v>
      </c>
      <c r="B32" s="95" t="s">
        <v>29</v>
      </c>
      <c r="C32" s="96" t="s">
        <v>30</v>
      </c>
      <c r="D32" s="97" t="n">
        <v>9.9</v>
      </c>
      <c r="E32" s="98" t="n">
        <v>4.99</v>
      </c>
      <c r="F32" s="99" t="n">
        <f aca="false">D32*6</f>
        <v>59.4</v>
      </c>
      <c r="G32" s="100"/>
      <c r="H32" s="105" t="n">
        <f aca="false">F32*G32</f>
        <v>0</v>
      </c>
    </row>
    <row r="33" s="93" customFormat="true" ht="15.75" hidden="false" customHeight="false" outlineLevel="0" collapsed="false">
      <c r="A33" s="94" t="n">
        <v>52</v>
      </c>
      <c r="B33" s="95" t="s">
        <v>31</v>
      </c>
      <c r="C33" s="96" t="s">
        <v>22</v>
      </c>
      <c r="D33" s="97" t="n">
        <v>6.99</v>
      </c>
      <c r="E33" s="98" t="n">
        <v>3.5</v>
      </c>
      <c r="F33" s="99" t="n">
        <f aca="false">D33*6</f>
        <v>41.94</v>
      </c>
      <c r="G33" s="100"/>
      <c r="H33" s="105" t="n">
        <f aca="false">F33*G33</f>
        <v>0</v>
      </c>
    </row>
    <row r="34" s="93" customFormat="true" ht="15.75" hidden="false" customHeight="false" outlineLevel="0" collapsed="false">
      <c r="A34" s="94" t="n">
        <v>67</v>
      </c>
      <c r="B34" s="95" t="s">
        <v>32</v>
      </c>
      <c r="C34" s="96" t="s">
        <v>22</v>
      </c>
      <c r="D34" s="97" t="n">
        <v>7.99</v>
      </c>
      <c r="E34" s="98" t="n">
        <v>3.99</v>
      </c>
      <c r="F34" s="99" t="n">
        <f aca="false">D34*6</f>
        <v>47.94</v>
      </c>
      <c r="G34" s="100"/>
      <c r="H34" s="105" t="n">
        <f aca="false">F34*G34</f>
        <v>0</v>
      </c>
    </row>
    <row r="35" s="93" customFormat="true" ht="15.75" hidden="false" customHeight="false" outlineLevel="0" collapsed="false">
      <c r="A35" s="94" t="n">
        <v>72</v>
      </c>
      <c r="B35" s="95" t="s">
        <v>33</v>
      </c>
      <c r="C35" s="96" t="s">
        <v>22</v>
      </c>
      <c r="D35" s="97" t="n">
        <v>7.99</v>
      </c>
      <c r="E35" s="98" t="n">
        <v>3.99</v>
      </c>
      <c r="F35" s="99" t="n">
        <f aca="false">D35*6</f>
        <v>47.94</v>
      </c>
      <c r="G35" s="100"/>
      <c r="H35" s="105" t="n">
        <f aca="false">F35*G35</f>
        <v>0</v>
      </c>
    </row>
    <row r="36" s="93" customFormat="true" ht="15.75" hidden="false" customHeight="false" outlineLevel="0" collapsed="false">
      <c r="A36" s="94" t="n">
        <v>92</v>
      </c>
      <c r="B36" s="95" t="s">
        <v>34</v>
      </c>
      <c r="C36" s="96" t="s">
        <v>22</v>
      </c>
      <c r="D36" s="97" t="n">
        <v>6.99</v>
      </c>
      <c r="E36" s="98" t="n">
        <v>3.5</v>
      </c>
      <c r="F36" s="99" t="n">
        <f aca="false">D36*6</f>
        <v>41.94</v>
      </c>
      <c r="G36" s="100"/>
      <c r="H36" s="105" t="n">
        <f aca="false">F36*G36</f>
        <v>0</v>
      </c>
    </row>
    <row r="37" s="93" customFormat="true" ht="15.75" hidden="false" customHeight="false" outlineLevel="0" collapsed="false">
      <c r="A37" s="94" t="n">
        <v>101</v>
      </c>
      <c r="B37" s="95" t="s">
        <v>35</v>
      </c>
      <c r="C37" s="96" t="s">
        <v>36</v>
      </c>
      <c r="D37" s="97" t="n">
        <v>8.99</v>
      </c>
      <c r="E37" s="98" t="n">
        <v>4.5</v>
      </c>
      <c r="F37" s="99" t="n">
        <f aca="false">D37*6</f>
        <v>53.94</v>
      </c>
      <c r="G37" s="100"/>
      <c r="H37" s="105" t="n">
        <f aca="false">F37*G37</f>
        <v>0</v>
      </c>
    </row>
    <row r="38" s="93" customFormat="true" ht="15.75" hidden="false" customHeight="false" outlineLevel="0" collapsed="false">
      <c r="A38" s="94" t="n">
        <v>124</v>
      </c>
      <c r="B38" s="95" t="s">
        <v>37</v>
      </c>
      <c r="C38" s="96" t="s">
        <v>22</v>
      </c>
      <c r="D38" s="97" t="n">
        <v>6.99</v>
      </c>
      <c r="E38" s="98" t="n">
        <v>3.5</v>
      </c>
      <c r="F38" s="99" t="n">
        <f aca="false">D38*6</f>
        <v>41.94</v>
      </c>
      <c r="G38" s="100"/>
      <c r="H38" s="105" t="n">
        <f aca="false">F38*G38</f>
        <v>0</v>
      </c>
    </row>
    <row r="39" s="93" customFormat="true" ht="15.75" hidden="false" customHeight="false" outlineLevel="0" collapsed="false">
      <c r="A39" s="94" t="n">
        <v>167</v>
      </c>
      <c r="B39" s="95" t="s">
        <v>38</v>
      </c>
      <c r="C39" s="96" t="s">
        <v>22</v>
      </c>
      <c r="D39" s="97" t="n">
        <v>6.99</v>
      </c>
      <c r="E39" s="98" t="n">
        <v>3.5</v>
      </c>
      <c r="F39" s="99" t="n">
        <f aca="false">D39*6</f>
        <v>41.94</v>
      </c>
      <c r="G39" s="100"/>
      <c r="H39" s="105" t="n">
        <f aca="false">F39*G39</f>
        <v>0</v>
      </c>
    </row>
    <row r="40" s="93" customFormat="true" ht="15.75" hidden="false" customHeight="false" outlineLevel="0" collapsed="false">
      <c r="A40" s="94" t="n">
        <v>173</v>
      </c>
      <c r="B40" s="95" t="s">
        <v>39</v>
      </c>
      <c r="C40" s="96" t="s">
        <v>22</v>
      </c>
      <c r="D40" s="97" t="n">
        <v>7.99</v>
      </c>
      <c r="E40" s="98" t="n">
        <v>3.99</v>
      </c>
      <c r="F40" s="99" t="n">
        <f aca="false">D40*6</f>
        <v>47.94</v>
      </c>
      <c r="G40" s="100"/>
      <c r="H40" s="105" t="n">
        <f aca="false">F40*G40</f>
        <v>0</v>
      </c>
    </row>
    <row r="41" s="93" customFormat="true" ht="15.75" hidden="false" customHeight="false" outlineLevel="0" collapsed="false">
      <c r="A41" s="94" t="n">
        <v>209</v>
      </c>
      <c r="B41" s="95" t="s">
        <v>40</v>
      </c>
      <c r="C41" s="96" t="s">
        <v>22</v>
      </c>
      <c r="D41" s="97" t="n">
        <v>9.99</v>
      </c>
      <c r="E41" s="98" t="n">
        <v>4.99</v>
      </c>
      <c r="F41" s="99" t="n">
        <f aca="false">D41*6</f>
        <v>59.94</v>
      </c>
      <c r="G41" s="100"/>
      <c r="H41" s="105" t="n">
        <f aca="false">F41*G41</f>
        <v>0</v>
      </c>
    </row>
    <row r="42" s="93" customFormat="true" ht="15.75" hidden="false" customHeight="false" outlineLevel="0" collapsed="false">
      <c r="A42" s="94" t="n">
        <v>218</v>
      </c>
      <c r="B42" s="95" t="s">
        <v>41</v>
      </c>
      <c r="C42" s="96" t="s">
        <v>30</v>
      </c>
      <c r="D42" s="97" t="n">
        <v>7.99</v>
      </c>
      <c r="E42" s="98" t="n">
        <v>3.99</v>
      </c>
      <c r="F42" s="99" t="n">
        <f aca="false">D42*6</f>
        <v>47.94</v>
      </c>
      <c r="G42" s="100"/>
      <c r="H42" s="105" t="n">
        <f aca="false">F42*G42</f>
        <v>0</v>
      </c>
    </row>
    <row r="43" s="93" customFormat="true" ht="15.75" hidden="false" customHeight="false" outlineLevel="0" collapsed="false">
      <c r="A43" s="87"/>
      <c r="B43" s="31" t="s">
        <v>42</v>
      </c>
      <c r="C43" s="31"/>
      <c r="D43" s="102" t="s">
        <v>26</v>
      </c>
      <c r="E43" s="90" t="s">
        <v>19</v>
      </c>
      <c r="F43" s="90" t="s">
        <v>20</v>
      </c>
      <c r="G43" s="103" t="s">
        <v>27</v>
      </c>
      <c r="H43" s="106"/>
    </row>
    <row r="44" s="93" customFormat="true" ht="15.75" hidden="false" customHeight="false" outlineLevel="0" collapsed="false">
      <c r="A44" s="107" t="n">
        <v>7</v>
      </c>
      <c r="B44" s="108" t="s">
        <v>43</v>
      </c>
      <c r="C44" s="109" t="s">
        <v>30</v>
      </c>
      <c r="D44" s="110" t="n">
        <v>11</v>
      </c>
      <c r="E44" s="98" t="n">
        <v>4.99</v>
      </c>
      <c r="F44" s="98" t="n">
        <f aca="false">E44*12</f>
        <v>59.88</v>
      </c>
      <c r="G44" s="100"/>
      <c r="H44" s="101" t="n">
        <f aca="false">F44*G44</f>
        <v>0</v>
      </c>
    </row>
    <row r="45" s="93" customFormat="true" ht="15.75" hidden="false" customHeight="false" outlineLevel="0" collapsed="false">
      <c r="A45" s="107"/>
      <c r="B45" s="111" t="s">
        <v>44</v>
      </c>
      <c r="C45" s="112" t="s">
        <v>30</v>
      </c>
      <c r="D45" s="113" t="n">
        <v>6.99</v>
      </c>
      <c r="E45" s="98"/>
      <c r="F45" s="98"/>
      <c r="G45" s="100"/>
      <c r="H45" s="101"/>
    </row>
    <row r="46" s="93" customFormat="true" ht="15.75" hidden="false" customHeight="false" outlineLevel="0" collapsed="false">
      <c r="A46" s="107" t="n">
        <v>19</v>
      </c>
      <c r="B46" s="108" t="s">
        <v>45</v>
      </c>
      <c r="C46" s="109" t="s">
        <v>22</v>
      </c>
      <c r="D46" s="110" t="n">
        <v>11.99</v>
      </c>
      <c r="E46" s="98" t="n">
        <v>3.99</v>
      </c>
      <c r="F46" s="98" t="n">
        <f aca="false">E46*12</f>
        <v>47.88</v>
      </c>
      <c r="G46" s="100"/>
      <c r="H46" s="101" t="n">
        <f aca="false">F46*G46</f>
        <v>0</v>
      </c>
    </row>
    <row r="47" s="93" customFormat="true" ht="15.75" hidden="false" customHeight="false" outlineLevel="0" collapsed="false">
      <c r="A47" s="107"/>
      <c r="B47" s="111" t="s">
        <v>46</v>
      </c>
      <c r="C47" s="112" t="s">
        <v>22</v>
      </c>
      <c r="D47" s="113" t="n">
        <v>6.99</v>
      </c>
      <c r="E47" s="98"/>
      <c r="F47" s="98"/>
      <c r="G47" s="100"/>
      <c r="H47" s="101"/>
    </row>
    <row r="48" s="93" customFormat="true" ht="15.75" hidden="false" customHeight="false" outlineLevel="0" collapsed="false">
      <c r="A48" s="107" t="n">
        <v>26</v>
      </c>
      <c r="B48" s="108" t="s">
        <v>47</v>
      </c>
      <c r="C48" s="109" t="s">
        <v>22</v>
      </c>
      <c r="D48" s="110" t="n">
        <v>10.5</v>
      </c>
      <c r="E48" s="98" t="n">
        <v>4.99</v>
      </c>
      <c r="F48" s="98" t="n">
        <f aca="false">E48*12</f>
        <v>59.88</v>
      </c>
      <c r="G48" s="100"/>
      <c r="H48" s="101" t="n">
        <f aca="false">F48*G48</f>
        <v>0</v>
      </c>
    </row>
    <row r="49" s="93" customFormat="true" ht="15.75" hidden="false" customHeight="false" outlineLevel="0" collapsed="false">
      <c r="A49" s="107"/>
      <c r="B49" s="111" t="s">
        <v>48</v>
      </c>
      <c r="C49" s="112" t="s">
        <v>22</v>
      </c>
      <c r="D49" s="113" t="n">
        <v>6.99</v>
      </c>
      <c r="E49" s="98"/>
      <c r="F49" s="98"/>
      <c r="G49" s="100"/>
      <c r="H49" s="101"/>
    </row>
    <row r="50" s="93" customFormat="true" ht="15.75" hidden="false" customHeight="false" outlineLevel="0" collapsed="false">
      <c r="A50" s="107" t="n">
        <v>63</v>
      </c>
      <c r="B50" s="108" t="s">
        <v>49</v>
      </c>
      <c r="C50" s="109" t="s">
        <v>30</v>
      </c>
      <c r="D50" s="110" t="n">
        <v>24.9</v>
      </c>
      <c r="E50" s="98" t="n">
        <v>9.9</v>
      </c>
      <c r="F50" s="98" t="n">
        <f aca="false">E50*12</f>
        <v>118.8</v>
      </c>
      <c r="G50" s="100"/>
      <c r="H50" s="101" t="n">
        <f aca="false">F50*G50</f>
        <v>0</v>
      </c>
    </row>
    <row r="51" s="93" customFormat="true" ht="15.75" hidden="false" customHeight="false" outlineLevel="0" collapsed="false">
      <c r="A51" s="107"/>
      <c r="B51" s="111" t="s">
        <v>50</v>
      </c>
      <c r="C51" s="112" t="s">
        <v>30</v>
      </c>
      <c r="D51" s="113" t="n">
        <v>14.9</v>
      </c>
      <c r="E51" s="98"/>
      <c r="F51" s="98"/>
      <c r="G51" s="100"/>
      <c r="H51" s="101"/>
    </row>
    <row r="52" s="93" customFormat="true" ht="15.75" hidden="false" customHeight="false" outlineLevel="0" collapsed="false">
      <c r="A52" s="107" t="n">
        <v>76</v>
      </c>
      <c r="B52" s="108" t="s">
        <v>51</v>
      </c>
      <c r="C52" s="109" t="s">
        <v>22</v>
      </c>
      <c r="D52" s="110" t="n">
        <v>17.9</v>
      </c>
      <c r="E52" s="98" t="n">
        <v>7.99</v>
      </c>
      <c r="F52" s="98" t="n">
        <f aca="false">E52*12</f>
        <v>95.88</v>
      </c>
      <c r="G52" s="100"/>
      <c r="H52" s="101" t="n">
        <f aca="false">F52*G52</f>
        <v>0</v>
      </c>
    </row>
    <row r="53" s="93" customFormat="true" ht="15.75" hidden="false" customHeight="false" outlineLevel="0" collapsed="false">
      <c r="A53" s="107"/>
      <c r="B53" s="111" t="s">
        <v>52</v>
      </c>
      <c r="C53" s="112" t="s">
        <v>22</v>
      </c>
      <c r="D53" s="113" t="n">
        <v>14.99</v>
      </c>
      <c r="E53" s="98"/>
      <c r="F53" s="98"/>
      <c r="G53" s="100"/>
      <c r="H53" s="101"/>
    </row>
    <row r="54" s="93" customFormat="true" ht="15.75" hidden="false" customHeight="false" outlineLevel="0" collapsed="false">
      <c r="A54" s="107" t="n">
        <v>82</v>
      </c>
      <c r="B54" s="108" t="s">
        <v>53</v>
      </c>
      <c r="C54" s="109" t="s">
        <v>22</v>
      </c>
      <c r="D54" s="110" t="n">
        <v>19.9</v>
      </c>
      <c r="E54" s="98" t="n">
        <v>8.99</v>
      </c>
      <c r="F54" s="98" t="n">
        <f aca="false">E54*12</f>
        <v>107.88</v>
      </c>
      <c r="G54" s="100"/>
      <c r="H54" s="101" t="n">
        <f aca="false">F54*G54</f>
        <v>0</v>
      </c>
    </row>
    <row r="55" s="93" customFormat="true" ht="15.75" hidden="false" customHeight="false" outlineLevel="0" collapsed="false">
      <c r="A55" s="107"/>
      <c r="B55" s="111" t="s">
        <v>54</v>
      </c>
      <c r="C55" s="112" t="s">
        <v>22</v>
      </c>
      <c r="D55" s="113" t="n">
        <v>12.9</v>
      </c>
      <c r="E55" s="98"/>
      <c r="F55" s="98"/>
      <c r="G55" s="100"/>
      <c r="H55" s="101"/>
    </row>
    <row r="56" s="93" customFormat="true" ht="15.75" hidden="false" customHeight="false" outlineLevel="0" collapsed="false">
      <c r="A56" s="107" t="n">
        <v>86</v>
      </c>
      <c r="B56" s="108" t="s">
        <v>55</v>
      </c>
      <c r="C56" s="109" t="s">
        <v>22</v>
      </c>
      <c r="D56" s="110" t="n">
        <v>18.9</v>
      </c>
      <c r="E56" s="98" t="n">
        <v>5.99</v>
      </c>
      <c r="F56" s="98" t="n">
        <f aca="false">E56*12</f>
        <v>71.88</v>
      </c>
      <c r="G56" s="100"/>
      <c r="H56" s="101" t="n">
        <f aca="false">F56*G56</f>
        <v>0</v>
      </c>
    </row>
    <row r="57" s="93" customFormat="true" ht="15.75" hidden="false" customHeight="false" outlineLevel="0" collapsed="false">
      <c r="A57" s="107"/>
      <c r="B57" s="111" t="s">
        <v>56</v>
      </c>
      <c r="C57" s="112" t="s">
        <v>22</v>
      </c>
      <c r="D57" s="113" t="n">
        <v>12.9</v>
      </c>
      <c r="E57" s="98"/>
      <c r="F57" s="98"/>
      <c r="G57" s="100"/>
      <c r="H57" s="101"/>
    </row>
    <row r="58" s="93" customFormat="true" ht="15.75" hidden="false" customHeight="false" outlineLevel="0" collapsed="false">
      <c r="A58" s="107" t="n">
        <v>96</v>
      </c>
      <c r="B58" s="108" t="s">
        <v>57</v>
      </c>
      <c r="C58" s="109" t="s">
        <v>22</v>
      </c>
      <c r="D58" s="110" t="n">
        <v>15.9</v>
      </c>
      <c r="E58" s="98" t="n">
        <v>4.99</v>
      </c>
      <c r="F58" s="98" t="n">
        <f aca="false">E58*12</f>
        <v>59.88</v>
      </c>
      <c r="G58" s="100"/>
      <c r="H58" s="101" t="n">
        <f aca="false">F58*G58</f>
        <v>0</v>
      </c>
    </row>
    <row r="59" s="93" customFormat="true" ht="15.75" hidden="false" customHeight="false" outlineLevel="0" collapsed="false">
      <c r="A59" s="107"/>
      <c r="B59" s="111" t="s">
        <v>58</v>
      </c>
      <c r="C59" s="112" t="s">
        <v>22</v>
      </c>
      <c r="D59" s="113" t="n">
        <v>9.99</v>
      </c>
      <c r="E59" s="98"/>
      <c r="F59" s="98"/>
      <c r="G59" s="100"/>
      <c r="H59" s="101"/>
    </row>
    <row r="60" s="93" customFormat="true" ht="15.75" hidden="false" customHeight="false" outlineLevel="0" collapsed="false">
      <c r="A60" s="107" t="n">
        <v>137</v>
      </c>
      <c r="B60" s="108" t="s">
        <v>59</v>
      </c>
      <c r="C60" s="109" t="s">
        <v>22</v>
      </c>
      <c r="D60" s="110" t="n">
        <v>15.9</v>
      </c>
      <c r="E60" s="98" t="n">
        <v>5.99</v>
      </c>
      <c r="F60" s="98" t="n">
        <f aca="false">E60*12</f>
        <v>71.88</v>
      </c>
      <c r="G60" s="100"/>
      <c r="H60" s="101" t="n">
        <f aca="false">F60*G60</f>
        <v>0</v>
      </c>
    </row>
    <row r="61" s="93" customFormat="true" ht="15.75" hidden="false" customHeight="false" outlineLevel="0" collapsed="false">
      <c r="A61" s="107"/>
      <c r="B61" s="111" t="s">
        <v>60</v>
      </c>
      <c r="C61" s="112" t="s">
        <v>22</v>
      </c>
      <c r="D61" s="113" t="n">
        <v>9.9</v>
      </c>
      <c r="E61" s="98"/>
      <c r="F61" s="98"/>
      <c r="G61" s="100"/>
      <c r="H61" s="101"/>
    </row>
    <row r="62" s="93" customFormat="true" ht="15.75" hidden="false" customHeight="false" outlineLevel="0" collapsed="false">
      <c r="A62" s="107" t="n">
        <v>179</v>
      </c>
      <c r="B62" s="108" t="s">
        <v>61</v>
      </c>
      <c r="C62" s="109" t="s">
        <v>22</v>
      </c>
      <c r="D62" s="110" t="n">
        <v>25.9</v>
      </c>
      <c r="E62" s="98" t="n">
        <v>6.99</v>
      </c>
      <c r="F62" s="98" t="n">
        <f aca="false">E62*12</f>
        <v>83.88</v>
      </c>
      <c r="G62" s="100"/>
      <c r="H62" s="101" t="n">
        <f aca="false">F62*G62</f>
        <v>0</v>
      </c>
    </row>
    <row r="63" s="93" customFormat="true" ht="15.75" hidden="false" customHeight="false" outlineLevel="0" collapsed="false">
      <c r="A63" s="107"/>
      <c r="B63" s="111" t="s">
        <v>62</v>
      </c>
      <c r="C63" s="112" t="s">
        <v>22</v>
      </c>
      <c r="D63" s="113" t="n">
        <v>9.99</v>
      </c>
      <c r="E63" s="98"/>
      <c r="F63" s="98"/>
      <c r="G63" s="100"/>
      <c r="H63" s="101"/>
    </row>
    <row r="64" s="93" customFormat="true" ht="15.75" hidden="false" customHeight="false" outlineLevel="0" collapsed="false">
      <c r="A64" s="107" t="n">
        <v>189</v>
      </c>
      <c r="B64" s="108" t="s">
        <v>63</v>
      </c>
      <c r="C64" s="109" t="s">
        <v>22</v>
      </c>
      <c r="D64" s="110" t="n">
        <v>19.9</v>
      </c>
      <c r="E64" s="98" t="n">
        <v>7.99</v>
      </c>
      <c r="F64" s="98" t="n">
        <f aca="false">E64*12</f>
        <v>95.88</v>
      </c>
      <c r="G64" s="100"/>
      <c r="H64" s="101" t="n">
        <f aca="false">F64*G64</f>
        <v>0</v>
      </c>
    </row>
    <row r="65" s="93" customFormat="true" ht="15.75" hidden="false" customHeight="false" outlineLevel="0" collapsed="false">
      <c r="A65" s="107"/>
      <c r="B65" s="111" t="s">
        <v>64</v>
      </c>
      <c r="C65" s="112" t="s">
        <v>22</v>
      </c>
      <c r="D65" s="113" t="n">
        <v>9.99</v>
      </c>
      <c r="E65" s="98"/>
      <c r="F65" s="98"/>
      <c r="G65" s="100"/>
      <c r="H65" s="101"/>
    </row>
    <row r="66" s="93" customFormat="true" ht="14.45" hidden="false" customHeight="true" outlineLevel="0" collapsed="false">
      <c r="A66" s="23" t="s">
        <v>12</v>
      </c>
      <c r="B66" s="24" t="s">
        <v>13</v>
      </c>
      <c r="C66" s="24"/>
      <c r="D66" s="25" t="s">
        <v>14</v>
      </c>
      <c r="E66" s="27" t="s">
        <v>15</v>
      </c>
      <c r="F66" s="27" t="s">
        <v>65</v>
      </c>
      <c r="G66" s="28" t="s">
        <v>66</v>
      </c>
      <c r="H66" s="29" t="s">
        <v>17</v>
      </c>
    </row>
    <row r="67" s="93" customFormat="true" ht="14.45" hidden="false" customHeight="true" outlineLevel="0" collapsed="false">
      <c r="A67" s="23"/>
      <c r="B67" s="24"/>
      <c r="C67" s="24"/>
      <c r="D67" s="25"/>
      <c r="E67" s="27"/>
      <c r="F67" s="27"/>
      <c r="G67" s="28"/>
      <c r="H67" s="29"/>
    </row>
    <row r="68" s="93" customFormat="true" ht="15.75" hidden="false" customHeight="false" outlineLevel="0" collapsed="false">
      <c r="A68" s="87"/>
      <c r="B68" s="31" t="s">
        <v>67</v>
      </c>
      <c r="C68" s="114"/>
      <c r="D68" s="102"/>
      <c r="E68" s="90"/>
      <c r="F68" s="90"/>
      <c r="G68" s="103"/>
      <c r="H68" s="115"/>
    </row>
    <row r="69" s="93" customFormat="true" ht="15.75" hidden="false" customHeight="false" outlineLevel="0" collapsed="false">
      <c r="A69" s="94" t="n">
        <v>2</v>
      </c>
      <c r="B69" s="116" t="s">
        <v>68</v>
      </c>
      <c r="C69" s="95"/>
      <c r="D69" s="96" t="s">
        <v>30</v>
      </c>
      <c r="E69" s="117" t="n">
        <v>9.9</v>
      </c>
      <c r="F69" s="98" t="n">
        <v>5.99</v>
      </c>
      <c r="G69" s="118"/>
      <c r="H69" s="119" t="n">
        <f aca="false">(F69*6)*G69</f>
        <v>0</v>
      </c>
    </row>
    <row r="70" s="93" customFormat="true" ht="15.75" hidden="false" customHeight="false" outlineLevel="0" collapsed="false">
      <c r="A70" s="94" t="n">
        <v>3</v>
      </c>
      <c r="B70" s="116" t="s">
        <v>69</v>
      </c>
      <c r="C70" s="95"/>
      <c r="D70" s="96" t="s">
        <v>30</v>
      </c>
      <c r="E70" s="117" t="n">
        <v>10.5</v>
      </c>
      <c r="F70" s="98" t="n">
        <v>6.99</v>
      </c>
      <c r="G70" s="118"/>
      <c r="H70" s="119" t="n">
        <f aca="false">(F70*6)*G70</f>
        <v>0</v>
      </c>
    </row>
    <row r="71" s="93" customFormat="true" ht="15.75" hidden="false" customHeight="false" outlineLevel="0" collapsed="false">
      <c r="A71" s="94" t="n">
        <v>4</v>
      </c>
      <c r="B71" s="116" t="s">
        <v>70</v>
      </c>
      <c r="C71" s="95"/>
      <c r="D71" s="96" t="s">
        <v>30</v>
      </c>
      <c r="E71" s="117" t="n">
        <v>11.9</v>
      </c>
      <c r="F71" s="98" t="n">
        <v>7.99</v>
      </c>
      <c r="G71" s="118"/>
      <c r="H71" s="119" t="n">
        <f aca="false">(F71*6)*G71</f>
        <v>0</v>
      </c>
    </row>
    <row r="72" s="93" customFormat="true" ht="15.75" hidden="false" customHeight="false" outlineLevel="0" collapsed="false">
      <c r="A72" s="94" t="n">
        <v>5</v>
      </c>
      <c r="B72" s="116" t="s">
        <v>71</v>
      </c>
      <c r="C72" s="95"/>
      <c r="D72" s="96" t="s">
        <v>30</v>
      </c>
      <c r="E72" s="117" t="n">
        <v>14.9</v>
      </c>
      <c r="F72" s="98" t="n">
        <v>9.99</v>
      </c>
      <c r="G72" s="118"/>
      <c r="H72" s="119" t="n">
        <f aca="false">(F72*6)*G72</f>
        <v>0</v>
      </c>
    </row>
    <row r="73" s="93" customFormat="true" ht="15.75" hidden="false" customHeight="false" outlineLevel="0" collapsed="false">
      <c r="A73" s="94" t="n">
        <v>6</v>
      </c>
      <c r="B73" s="116" t="s">
        <v>72</v>
      </c>
      <c r="C73" s="95"/>
      <c r="D73" s="96" t="s">
        <v>30</v>
      </c>
      <c r="E73" s="117" t="n">
        <v>14.9</v>
      </c>
      <c r="F73" s="98" t="n">
        <v>11.9</v>
      </c>
      <c r="G73" s="118"/>
      <c r="H73" s="119" t="n">
        <f aca="false">(F73*6)*G73</f>
        <v>0</v>
      </c>
    </row>
    <row r="74" s="93" customFormat="true" ht="15.75" hidden="false" customHeight="false" outlineLevel="0" collapsed="false">
      <c r="A74" s="94" t="n">
        <v>8</v>
      </c>
      <c r="B74" s="116" t="s">
        <v>73</v>
      </c>
      <c r="C74" s="95"/>
      <c r="D74" s="96" t="s">
        <v>30</v>
      </c>
      <c r="E74" s="117" t="n">
        <v>8.9</v>
      </c>
      <c r="F74" s="98" t="n">
        <v>3.99</v>
      </c>
      <c r="G74" s="118"/>
      <c r="H74" s="119" t="n">
        <f aca="false">(F74*6)*G74</f>
        <v>0</v>
      </c>
    </row>
    <row r="75" s="93" customFormat="true" ht="15.75" hidden="false" customHeight="false" outlineLevel="0" collapsed="false">
      <c r="A75" s="94" t="n">
        <v>9</v>
      </c>
      <c r="B75" s="116" t="s">
        <v>74</v>
      </c>
      <c r="C75" s="95"/>
      <c r="D75" s="96" t="s">
        <v>30</v>
      </c>
      <c r="E75" s="117" t="n">
        <v>11</v>
      </c>
      <c r="F75" s="98" t="n">
        <v>6.99</v>
      </c>
      <c r="G75" s="118"/>
      <c r="H75" s="119" t="n">
        <f aca="false">(F75*6)*G75</f>
        <v>0</v>
      </c>
    </row>
    <row r="76" s="93" customFormat="true" ht="15.75" hidden="false" customHeight="false" outlineLevel="0" collapsed="false">
      <c r="A76" s="94" t="n">
        <v>10</v>
      </c>
      <c r="B76" s="116" t="s">
        <v>75</v>
      </c>
      <c r="C76" s="95"/>
      <c r="D76" s="96" t="s">
        <v>30</v>
      </c>
      <c r="E76" s="117" t="n">
        <v>21.9</v>
      </c>
      <c r="F76" s="98" t="n">
        <v>15.9</v>
      </c>
      <c r="G76" s="118"/>
      <c r="H76" s="119" t="n">
        <f aca="false">(F76*6)*G76</f>
        <v>0</v>
      </c>
    </row>
    <row r="77" s="93" customFormat="true" ht="15.75" hidden="false" customHeight="false" outlineLevel="0" collapsed="false">
      <c r="A77" s="94" t="n">
        <v>11</v>
      </c>
      <c r="B77" s="116" t="s">
        <v>76</v>
      </c>
      <c r="C77" s="95"/>
      <c r="D77" s="96" t="s">
        <v>30</v>
      </c>
      <c r="E77" s="117" t="n">
        <v>28</v>
      </c>
      <c r="F77" s="98" t="n">
        <v>17.9</v>
      </c>
      <c r="G77" s="118"/>
      <c r="H77" s="119" t="n">
        <f aca="false">(F77*6)*G77</f>
        <v>0</v>
      </c>
    </row>
    <row r="78" s="93" customFormat="true" ht="15.75" hidden="false" customHeight="false" outlineLevel="0" collapsed="false">
      <c r="A78" s="94" t="n">
        <v>12</v>
      </c>
      <c r="B78" s="116" t="s">
        <v>77</v>
      </c>
      <c r="C78" s="95"/>
      <c r="D78" s="96" t="s">
        <v>30</v>
      </c>
      <c r="E78" s="117" t="n">
        <v>23.9</v>
      </c>
      <c r="F78" s="98" t="n">
        <v>19.9</v>
      </c>
      <c r="G78" s="118"/>
      <c r="H78" s="119" t="n">
        <f aca="false">(F78*6)*G78</f>
        <v>0</v>
      </c>
    </row>
    <row r="79" s="93" customFormat="true" ht="15.75" hidden="false" customHeight="false" outlineLevel="0" collapsed="false">
      <c r="A79" s="94" t="n">
        <v>13</v>
      </c>
      <c r="B79" s="116" t="s">
        <v>78</v>
      </c>
      <c r="C79" s="95"/>
      <c r="D79" s="96" t="s">
        <v>30</v>
      </c>
      <c r="E79" s="117" t="n">
        <v>29.9</v>
      </c>
      <c r="F79" s="98" t="n">
        <v>24.9</v>
      </c>
      <c r="G79" s="118"/>
      <c r="H79" s="119" t="n">
        <f aca="false">(F79*6)*G79</f>
        <v>0</v>
      </c>
    </row>
    <row r="80" s="93" customFormat="true" ht="15.75" hidden="false" customHeight="false" outlineLevel="0" collapsed="false">
      <c r="A80" s="94" t="n">
        <v>14</v>
      </c>
      <c r="B80" s="116" t="s">
        <v>79</v>
      </c>
      <c r="C80" s="95"/>
      <c r="D80" s="96" t="s">
        <v>22</v>
      </c>
      <c r="E80" s="117" t="n">
        <v>10.5</v>
      </c>
      <c r="F80" s="98" t="n">
        <v>4.99</v>
      </c>
      <c r="G80" s="118"/>
      <c r="H80" s="119" t="n">
        <f aca="false">(F80*6)*G80</f>
        <v>0</v>
      </c>
    </row>
    <row r="81" s="93" customFormat="true" ht="15.75" hidden="false" customHeight="false" outlineLevel="0" collapsed="false">
      <c r="A81" s="94" t="n">
        <v>15</v>
      </c>
      <c r="B81" s="116" t="s">
        <v>80</v>
      </c>
      <c r="C81" s="95"/>
      <c r="D81" s="96" t="s">
        <v>36</v>
      </c>
      <c r="E81" s="117" t="n">
        <v>7.99</v>
      </c>
      <c r="F81" s="98" t="n">
        <v>4.99</v>
      </c>
      <c r="G81" s="118"/>
      <c r="H81" s="119" t="n">
        <f aca="false">(F81*6)*G81</f>
        <v>0</v>
      </c>
    </row>
    <row r="82" s="93" customFormat="true" ht="15.75" hidden="false" customHeight="false" outlineLevel="0" collapsed="false">
      <c r="A82" s="94" t="n">
        <v>16</v>
      </c>
      <c r="B82" s="116" t="s">
        <v>81</v>
      </c>
      <c r="C82" s="95"/>
      <c r="D82" s="96" t="s">
        <v>22</v>
      </c>
      <c r="E82" s="117" t="n">
        <v>11.9</v>
      </c>
      <c r="F82" s="98" t="n">
        <v>4.99</v>
      </c>
      <c r="G82" s="118"/>
      <c r="H82" s="119" t="n">
        <f aca="false">(F82*6)*G82</f>
        <v>0</v>
      </c>
    </row>
    <row r="83" s="93" customFormat="true" ht="15.75" hidden="false" customHeight="false" outlineLevel="0" collapsed="false">
      <c r="A83" s="94" t="n">
        <v>17</v>
      </c>
      <c r="B83" s="116" t="s">
        <v>82</v>
      </c>
      <c r="C83" s="95"/>
      <c r="D83" s="96" t="s">
        <v>22</v>
      </c>
      <c r="E83" s="117" t="n">
        <v>13.9</v>
      </c>
      <c r="F83" s="98" t="n">
        <v>6.99</v>
      </c>
      <c r="G83" s="118"/>
      <c r="H83" s="119" t="n">
        <f aca="false">(F83*6)*G83</f>
        <v>0</v>
      </c>
    </row>
    <row r="84" s="93" customFormat="true" ht="15.75" hidden="false" customHeight="false" outlineLevel="0" collapsed="false">
      <c r="A84" s="94" t="n">
        <v>18</v>
      </c>
      <c r="B84" s="116" t="s">
        <v>83</v>
      </c>
      <c r="C84" s="95"/>
      <c r="D84" s="96" t="s">
        <v>22</v>
      </c>
      <c r="E84" s="117" t="n">
        <v>17.9</v>
      </c>
      <c r="F84" s="98" t="n">
        <v>12.9</v>
      </c>
      <c r="G84" s="118"/>
      <c r="H84" s="119" t="n">
        <f aca="false">(F84*6)*G84</f>
        <v>0</v>
      </c>
    </row>
    <row r="85" s="93" customFormat="true" ht="15.75" hidden="false" customHeight="false" outlineLevel="0" collapsed="false">
      <c r="A85" s="94" t="n">
        <v>20</v>
      </c>
      <c r="B85" s="116" t="s">
        <v>84</v>
      </c>
      <c r="C85" s="95"/>
      <c r="D85" s="96" t="s">
        <v>22</v>
      </c>
      <c r="E85" s="117" t="n">
        <v>8.95</v>
      </c>
      <c r="F85" s="98" t="n">
        <v>4.99</v>
      </c>
      <c r="G85" s="118"/>
      <c r="H85" s="119" t="n">
        <f aca="false">(F85*6)*G85</f>
        <v>0</v>
      </c>
    </row>
    <row r="86" s="93" customFormat="true" ht="15.75" hidden="false" customHeight="false" outlineLevel="0" collapsed="false">
      <c r="A86" s="94" t="n">
        <v>21</v>
      </c>
      <c r="B86" s="116" t="s">
        <v>85</v>
      </c>
      <c r="C86" s="95"/>
      <c r="D86" s="96" t="s">
        <v>22</v>
      </c>
      <c r="E86" s="117" t="n">
        <v>9.99</v>
      </c>
      <c r="F86" s="98" t="n">
        <v>5.99</v>
      </c>
      <c r="G86" s="118"/>
      <c r="H86" s="119" t="n">
        <f aca="false">(F86*6)*G86</f>
        <v>0</v>
      </c>
    </row>
    <row r="87" s="93" customFormat="true" ht="15.75" hidden="false" customHeight="false" outlineLevel="0" collapsed="false">
      <c r="A87" s="120" t="n">
        <v>22</v>
      </c>
      <c r="B87" s="116" t="s">
        <v>86</v>
      </c>
      <c r="C87" s="95"/>
      <c r="D87" s="96" t="s">
        <v>22</v>
      </c>
      <c r="E87" s="117" t="n">
        <v>12.9</v>
      </c>
      <c r="F87" s="98" t="n">
        <v>6.99</v>
      </c>
      <c r="G87" s="118"/>
      <c r="H87" s="121" t="n">
        <f aca="false">(F87*6)*G87</f>
        <v>0</v>
      </c>
    </row>
    <row r="88" s="93" customFormat="true" ht="14.45" hidden="false" customHeight="true" outlineLevel="0" collapsed="false">
      <c r="A88" s="23" t="s">
        <v>12</v>
      </c>
      <c r="B88" s="24" t="s">
        <v>13</v>
      </c>
      <c r="C88" s="24"/>
      <c r="D88" s="25" t="s">
        <v>14</v>
      </c>
      <c r="E88" s="27" t="s">
        <v>15</v>
      </c>
      <c r="F88" s="27" t="s">
        <v>65</v>
      </c>
      <c r="G88" s="28" t="s">
        <v>66</v>
      </c>
      <c r="H88" s="29" t="s">
        <v>17</v>
      </c>
    </row>
    <row r="89" s="93" customFormat="true" ht="14.45" hidden="false" customHeight="true" outlineLevel="0" collapsed="false">
      <c r="A89" s="23"/>
      <c r="B89" s="24"/>
      <c r="C89" s="24"/>
      <c r="D89" s="25"/>
      <c r="E89" s="27"/>
      <c r="F89" s="27"/>
      <c r="G89" s="28"/>
      <c r="H89" s="29"/>
    </row>
    <row r="90" s="93" customFormat="true" ht="15.75" hidden="false" customHeight="false" outlineLevel="0" collapsed="false">
      <c r="A90" s="94" t="n">
        <v>23</v>
      </c>
      <c r="B90" s="116" t="s">
        <v>87</v>
      </c>
      <c r="C90" s="95"/>
      <c r="D90" s="96" t="s">
        <v>22</v>
      </c>
      <c r="E90" s="117" t="n">
        <v>13.9</v>
      </c>
      <c r="F90" s="98" t="n">
        <v>6.99</v>
      </c>
      <c r="G90" s="118"/>
      <c r="H90" s="119" t="n">
        <f aca="false">(F90*6)*G90</f>
        <v>0</v>
      </c>
    </row>
    <row r="91" s="93" customFormat="true" ht="15.75" hidden="false" customHeight="false" outlineLevel="0" collapsed="false">
      <c r="A91" s="94" t="n">
        <v>24</v>
      </c>
      <c r="B91" s="116" t="s">
        <v>88</v>
      </c>
      <c r="C91" s="95"/>
      <c r="D91" s="96" t="s">
        <v>22</v>
      </c>
      <c r="E91" s="117" t="n">
        <v>14.9</v>
      </c>
      <c r="F91" s="98" t="n">
        <v>8.99</v>
      </c>
      <c r="G91" s="118"/>
      <c r="H91" s="119" t="n">
        <f aca="false">(F91*6)*G91</f>
        <v>0</v>
      </c>
    </row>
    <row r="92" s="93" customFormat="true" ht="15.75" hidden="false" customHeight="false" outlineLevel="0" collapsed="false">
      <c r="A92" s="94" t="n">
        <v>25</v>
      </c>
      <c r="B92" s="116" t="s">
        <v>89</v>
      </c>
      <c r="C92" s="95"/>
      <c r="D92" s="96" t="s">
        <v>22</v>
      </c>
      <c r="E92" s="117" t="n">
        <v>15.9</v>
      </c>
      <c r="F92" s="98" t="n">
        <v>9.9</v>
      </c>
      <c r="G92" s="118"/>
      <c r="H92" s="119" t="n">
        <f aca="false">(F92*6)*G92</f>
        <v>0</v>
      </c>
    </row>
    <row r="93" s="93" customFormat="true" ht="15.75" hidden="false" customHeight="false" outlineLevel="0" collapsed="false">
      <c r="A93" s="94" t="n">
        <v>27</v>
      </c>
      <c r="B93" s="116" t="s">
        <v>90</v>
      </c>
      <c r="C93" s="95"/>
      <c r="D93" s="96" t="s">
        <v>22</v>
      </c>
      <c r="E93" s="117" t="n">
        <v>8.9</v>
      </c>
      <c r="F93" s="98" t="n">
        <v>3.99</v>
      </c>
      <c r="G93" s="118"/>
      <c r="H93" s="119" t="n">
        <f aca="false">(F93*6)*G93</f>
        <v>0</v>
      </c>
    </row>
    <row r="94" s="93" customFormat="true" ht="15.75" hidden="false" customHeight="false" outlineLevel="0" collapsed="false">
      <c r="A94" s="94" t="n">
        <v>28</v>
      </c>
      <c r="B94" s="116" t="s">
        <v>91</v>
      </c>
      <c r="C94" s="95"/>
      <c r="D94" s="96" t="s">
        <v>22</v>
      </c>
      <c r="E94" s="117" t="n">
        <v>11.9</v>
      </c>
      <c r="F94" s="98" t="n">
        <v>7.99</v>
      </c>
      <c r="G94" s="118"/>
      <c r="H94" s="119" t="n">
        <f aca="false">(F94*6)*G94</f>
        <v>0</v>
      </c>
    </row>
    <row r="95" s="93" customFormat="true" ht="15.75" hidden="false" customHeight="false" outlineLevel="0" collapsed="false">
      <c r="A95" s="94" t="n">
        <v>29</v>
      </c>
      <c r="B95" s="116" t="s">
        <v>92</v>
      </c>
      <c r="C95" s="95"/>
      <c r="D95" s="96" t="s">
        <v>22</v>
      </c>
      <c r="E95" s="117" t="n">
        <v>11.9</v>
      </c>
      <c r="F95" s="98" t="n">
        <v>7.99</v>
      </c>
      <c r="G95" s="118"/>
      <c r="H95" s="119" t="n">
        <f aca="false">(F95*6)*G95</f>
        <v>0</v>
      </c>
    </row>
    <row r="96" s="93" customFormat="true" ht="15.75" hidden="false" customHeight="false" outlineLevel="0" collapsed="false">
      <c r="A96" s="94" t="n">
        <v>30</v>
      </c>
      <c r="B96" s="116" t="s">
        <v>93</v>
      </c>
      <c r="C96" s="95"/>
      <c r="D96" s="96" t="s">
        <v>22</v>
      </c>
      <c r="E96" s="117" t="n">
        <v>22.9</v>
      </c>
      <c r="F96" s="98" t="n">
        <v>14.9</v>
      </c>
      <c r="G96" s="118"/>
      <c r="H96" s="119" t="n">
        <f aca="false">(F96*6)*G96</f>
        <v>0</v>
      </c>
    </row>
    <row r="97" s="93" customFormat="true" ht="15.75" hidden="false" customHeight="false" outlineLevel="0" collapsed="false">
      <c r="A97" s="94" t="n">
        <v>31</v>
      </c>
      <c r="B97" s="116" t="s">
        <v>94</v>
      </c>
      <c r="C97" s="95"/>
      <c r="D97" s="96" t="s">
        <v>22</v>
      </c>
      <c r="E97" s="117" t="n">
        <v>24.9</v>
      </c>
      <c r="F97" s="98" t="n">
        <v>19.9</v>
      </c>
      <c r="G97" s="118"/>
      <c r="H97" s="119" t="n">
        <f aca="false">(F97*6)*G97</f>
        <v>0</v>
      </c>
    </row>
    <row r="98" s="93" customFormat="true" ht="15.75" hidden="false" customHeight="false" outlineLevel="0" collapsed="false">
      <c r="A98" s="122"/>
      <c r="B98" s="31" t="s">
        <v>95</v>
      </c>
      <c r="C98" s="123"/>
      <c r="D98" s="124"/>
      <c r="E98" s="90" t="s">
        <v>26</v>
      </c>
      <c r="F98" s="90" t="s">
        <v>96</v>
      </c>
      <c r="G98" s="125"/>
      <c r="H98" s="126"/>
    </row>
    <row r="99" s="93" customFormat="true" ht="15.75" hidden="false" customHeight="false" outlineLevel="0" collapsed="false">
      <c r="A99" s="94" t="n">
        <v>33</v>
      </c>
      <c r="B99" s="116" t="s">
        <v>97</v>
      </c>
      <c r="C99" s="95"/>
      <c r="D99" s="96" t="s">
        <v>98</v>
      </c>
      <c r="E99" s="117" t="n">
        <v>99</v>
      </c>
      <c r="F99" s="98" t="n">
        <v>49.9</v>
      </c>
      <c r="G99" s="118"/>
      <c r="H99" s="119" t="n">
        <f aca="false">F99*G99</f>
        <v>0</v>
      </c>
    </row>
    <row r="100" s="93" customFormat="true" ht="15.75" hidden="false" customHeight="false" outlineLevel="0" collapsed="false">
      <c r="A100" s="94" t="n">
        <v>34</v>
      </c>
      <c r="B100" s="116" t="s">
        <v>99</v>
      </c>
      <c r="C100" s="95"/>
      <c r="D100" s="96" t="s">
        <v>22</v>
      </c>
      <c r="E100" s="117" t="n">
        <v>150</v>
      </c>
      <c r="F100" s="98" t="n">
        <v>129</v>
      </c>
      <c r="G100" s="118"/>
      <c r="H100" s="119" t="n">
        <f aca="false">F100*G100</f>
        <v>0</v>
      </c>
    </row>
    <row r="101" s="93" customFormat="true" ht="15.75" hidden="false" customHeight="false" outlineLevel="0" collapsed="false">
      <c r="A101" s="94" t="n">
        <v>35</v>
      </c>
      <c r="B101" s="116" t="s">
        <v>100</v>
      </c>
      <c r="C101" s="95"/>
      <c r="D101" s="96" t="s">
        <v>22</v>
      </c>
      <c r="E101" s="117" t="n">
        <v>199</v>
      </c>
      <c r="F101" s="98" t="n">
        <v>149.9</v>
      </c>
      <c r="G101" s="118"/>
      <c r="H101" s="119" t="n">
        <f aca="false">F101*G101</f>
        <v>0</v>
      </c>
    </row>
    <row r="102" s="93" customFormat="true" ht="15.75" hidden="false" customHeight="false" outlineLevel="0" collapsed="false">
      <c r="A102" s="94" t="n">
        <v>36</v>
      </c>
      <c r="B102" s="116" t="s">
        <v>101</v>
      </c>
      <c r="C102" s="95"/>
      <c r="D102" s="96" t="s">
        <v>22</v>
      </c>
      <c r="E102" s="117" t="n">
        <v>45</v>
      </c>
      <c r="F102" s="98" t="n">
        <v>35</v>
      </c>
      <c r="G102" s="118"/>
      <c r="H102" s="119" t="n">
        <f aca="false">F102*3*G102</f>
        <v>0</v>
      </c>
    </row>
    <row r="103" s="93" customFormat="true" ht="15.75" hidden="false" customHeight="false" outlineLevel="0" collapsed="false">
      <c r="A103" s="94" t="n">
        <v>37</v>
      </c>
      <c r="B103" s="116" t="s">
        <v>102</v>
      </c>
      <c r="C103" s="95"/>
      <c r="D103" s="96" t="s">
        <v>22</v>
      </c>
      <c r="E103" s="117" t="n">
        <v>54.9</v>
      </c>
      <c r="F103" s="98" t="n">
        <v>39</v>
      </c>
      <c r="G103" s="118"/>
      <c r="H103" s="119" t="n">
        <f aca="false">F103*3*G103</f>
        <v>0</v>
      </c>
    </row>
    <row r="104" s="93" customFormat="true" ht="15.75" hidden="false" customHeight="false" outlineLevel="0" collapsed="false">
      <c r="A104" s="94" t="n">
        <v>38</v>
      </c>
      <c r="B104" s="116" t="s">
        <v>103</v>
      </c>
      <c r="C104" s="95"/>
      <c r="D104" s="96" t="s">
        <v>22</v>
      </c>
      <c r="E104" s="117" t="n">
        <v>69</v>
      </c>
      <c r="F104" s="98" t="n">
        <v>49.9</v>
      </c>
      <c r="G104" s="118"/>
      <c r="H104" s="119" t="n">
        <f aca="false">F104*G104</f>
        <v>0</v>
      </c>
      <c r="J104" s="93" t="s">
        <v>104</v>
      </c>
    </row>
    <row r="105" s="93" customFormat="true" ht="15.75" hidden="false" customHeight="false" outlineLevel="0" collapsed="false">
      <c r="A105" s="122"/>
      <c r="B105" s="31" t="s">
        <v>105</v>
      </c>
      <c r="C105" s="123"/>
      <c r="D105" s="124"/>
      <c r="E105" s="90" t="s">
        <v>26</v>
      </c>
      <c r="F105" s="90" t="s">
        <v>96</v>
      </c>
      <c r="G105" s="125"/>
      <c r="H105" s="127"/>
    </row>
    <row r="106" s="93" customFormat="true" ht="15.75" hidden="false" customHeight="false" outlineLevel="0" collapsed="false">
      <c r="A106" s="94" t="n">
        <v>39</v>
      </c>
      <c r="B106" s="116" t="s">
        <v>106</v>
      </c>
      <c r="C106" s="95"/>
      <c r="D106" s="96" t="s">
        <v>22</v>
      </c>
      <c r="E106" s="117" t="n">
        <v>12.9</v>
      </c>
      <c r="F106" s="98" t="n">
        <v>7.99</v>
      </c>
      <c r="G106" s="118"/>
      <c r="H106" s="119" t="n">
        <f aca="false">(F106*6)*G106</f>
        <v>0</v>
      </c>
    </row>
    <row r="107" s="93" customFormat="true" ht="15.75" hidden="false" customHeight="false" outlineLevel="0" collapsed="false">
      <c r="A107" s="94" t="n">
        <v>40</v>
      </c>
      <c r="B107" s="116" t="s">
        <v>107</v>
      </c>
      <c r="C107" s="95"/>
      <c r="D107" s="96" t="s">
        <v>30</v>
      </c>
      <c r="E107" s="117" t="n">
        <v>49.9</v>
      </c>
      <c r="F107" s="98" t="n">
        <v>39</v>
      </c>
      <c r="G107" s="118"/>
      <c r="H107" s="119" t="n">
        <f aca="false">(F107*6)*G107</f>
        <v>0</v>
      </c>
    </row>
    <row r="108" s="93" customFormat="true" ht="15.75" hidden="false" customHeight="false" outlineLevel="0" collapsed="false">
      <c r="A108" s="122"/>
      <c r="B108" s="31" t="s">
        <v>108</v>
      </c>
      <c r="C108" s="123"/>
      <c r="D108" s="124"/>
      <c r="E108" s="90" t="s">
        <v>26</v>
      </c>
      <c r="F108" s="90" t="s">
        <v>96</v>
      </c>
      <c r="G108" s="125"/>
      <c r="H108" s="127"/>
    </row>
    <row r="109" s="93" customFormat="true" ht="15.75" hidden="false" customHeight="false" outlineLevel="0" collapsed="false">
      <c r="A109" s="94" t="n">
        <v>42</v>
      </c>
      <c r="B109" s="116" t="s">
        <v>109</v>
      </c>
      <c r="C109" s="95"/>
      <c r="D109" s="96" t="s">
        <v>22</v>
      </c>
      <c r="E109" s="117" t="n">
        <v>7.99</v>
      </c>
      <c r="F109" s="98" t="n">
        <v>4.99</v>
      </c>
      <c r="G109" s="118"/>
      <c r="H109" s="119" t="n">
        <f aca="false">(F109*6)*G109</f>
        <v>0</v>
      </c>
    </row>
    <row r="110" s="93" customFormat="true" ht="15.75" hidden="false" customHeight="false" outlineLevel="0" collapsed="false">
      <c r="A110" s="94" t="n">
        <v>43</v>
      </c>
      <c r="B110" s="116" t="s">
        <v>110</v>
      </c>
      <c r="C110" s="95"/>
      <c r="D110" s="96" t="s">
        <v>22</v>
      </c>
      <c r="E110" s="117" t="n">
        <v>11.9</v>
      </c>
      <c r="F110" s="98" t="n">
        <v>6.99</v>
      </c>
      <c r="G110" s="118"/>
      <c r="H110" s="119" t="n">
        <f aca="false">(F110*6)*G110</f>
        <v>0</v>
      </c>
    </row>
    <row r="111" s="93" customFormat="true" ht="15.75" hidden="false" customHeight="false" outlineLevel="0" collapsed="false">
      <c r="A111" s="94" t="n">
        <v>44</v>
      </c>
      <c r="B111" s="116" t="s">
        <v>111</v>
      </c>
      <c r="C111" s="95"/>
      <c r="D111" s="96" t="s">
        <v>22</v>
      </c>
      <c r="E111" s="117" t="n">
        <v>34.9</v>
      </c>
      <c r="F111" s="98" t="n">
        <v>29</v>
      </c>
      <c r="G111" s="118"/>
      <c r="H111" s="119" t="n">
        <f aca="false">(F111*6)*G111</f>
        <v>0</v>
      </c>
    </row>
    <row r="112" s="93" customFormat="true" ht="15.75" hidden="false" customHeight="false" outlineLevel="0" collapsed="false">
      <c r="A112" s="94" t="n">
        <v>45</v>
      </c>
      <c r="B112" s="116" t="s">
        <v>112</v>
      </c>
      <c r="C112" s="95"/>
      <c r="D112" s="96" t="s">
        <v>22</v>
      </c>
      <c r="E112" s="117" t="n">
        <v>44.9</v>
      </c>
      <c r="F112" s="98" t="n">
        <v>29</v>
      </c>
      <c r="G112" s="118"/>
      <c r="H112" s="119" t="n">
        <f aca="false">(F112*6)*G112</f>
        <v>0</v>
      </c>
    </row>
    <row r="113" s="93" customFormat="true" ht="15.75" hidden="false" customHeight="false" outlineLevel="0" collapsed="false">
      <c r="A113" s="94" t="n">
        <v>46</v>
      </c>
      <c r="B113" s="116" t="s">
        <v>113</v>
      </c>
      <c r="C113" s="95"/>
      <c r="D113" s="96" t="s">
        <v>22</v>
      </c>
      <c r="E113" s="117" t="n">
        <v>49</v>
      </c>
      <c r="F113" s="98" t="n">
        <v>35</v>
      </c>
      <c r="G113" s="118"/>
      <c r="H113" s="119" t="n">
        <f aca="false">(F113*6)*G113</f>
        <v>0</v>
      </c>
    </row>
    <row r="114" s="93" customFormat="true" ht="15.75" hidden="false" customHeight="false" outlineLevel="0" collapsed="false">
      <c r="A114" s="122"/>
      <c r="B114" s="31" t="s">
        <v>114</v>
      </c>
      <c r="C114" s="123"/>
      <c r="D114" s="123"/>
      <c r="E114" s="90" t="s">
        <v>26</v>
      </c>
      <c r="F114" s="90" t="s">
        <v>96</v>
      </c>
      <c r="G114" s="125"/>
      <c r="H114" s="127"/>
    </row>
    <row r="115" s="93" customFormat="true" ht="15.75" hidden="false" customHeight="false" outlineLevel="0" collapsed="false">
      <c r="A115" s="94" t="n">
        <v>47</v>
      </c>
      <c r="B115" s="116" t="s">
        <v>115</v>
      </c>
      <c r="C115" s="95"/>
      <c r="D115" s="96" t="s">
        <v>30</v>
      </c>
      <c r="E115" s="117" t="n">
        <v>8.99</v>
      </c>
      <c r="F115" s="98" t="n">
        <v>5.9</v>
      </c>
      <c r="G115" s="118"/>
      <c r="H115" s="119" t="n">
        <f aca="false">(F115*6)*G115</f>
        <v>0</v>
      </c>
    </row>
    <row r="116" s="93" customFormat="true" ht="15.75" hidden="false" customHeight="false" outlineLevel="0" collapsed="false">
      <c r="A116" s="94" t="n">
        <v>48</v>
      </c>
      <c r="B116" s="116" t="s">
        <v>116</v>
      </c>
      <c r="C116" s="95"/>
      <c r="D116" s="96" t="s">
        <v>22</v>
      </c>
      <c r="E116" s="117" t="n">
        <v>11.9</v>
      </c>
      <c r="F116" s="98" t="n">
        <v>7.9</v>
      </c>
      <c r="G116" s="118"/>
      <c r="H116" s="119" t="n">
        <f aca="false">(F116*6)*G116</f>
        <v>0</v>
      </c>
    </row>
    <row r="117" s="93" customFormat="true" ht="15.75" hidden="false" customHeight="false" outlineLevel="0" collapsed="false">
      <c r="A117" s="94" t="n">
        <v>49</v>
      </c>
      <c r="B117" s="116" t="s">
        <v>117</v>
      </c>
      <c r="C117" s="95"/>
      <c r="D117" s="96" t="s">
        <v>22</v>
      </c>
      <c r="E117" s="117" t="n">
        <v>16.9</v>
      </c>
      <c r="F117" s="98" t="n">
        <v>11</v>
      </c>
      <c r="G117" s="118"/>
      <c r="H117" s="119" t="n">
        <f aca="false">(F117*6)*G117</f>
        <v>0</v>
      </c>
    </row>
    <row r="118" s="93" customFormat="true" ht="15.75" hidden="false" customHeight="false" outlineLevel="0" collapsed="false">
      <c r="A118" s="94" t="n">
        <v>50</v>
      </c>
      <c r="B118" s="116" t="s">
        <v>118</v>
      </c>
      <c r="C118" s="95"/>
      <c r="D118" s="96" t="s">
        <v>22</v>
      </c>
      <c r="E118" s="117" t="n">
        <v>19.9</v>
      </c>
      <c r="F118" s="98" t="n">
        <v>12.9</v>
      </c>
      <c r="G118" s="118"/>
      <c r="H118" s="119" t="n">
        <f aca="false">(F118*6)*G118</f>
        <v>0</v>
      </c>
    </row>
    <row r="119" s="93" customFormat="true" ht="15.75" hidden="false" customHeight="false" outlineLevel="0" collapsed="false">
      <c r="A119" s="94" t="n">
        <v>51</v>
      </c>
      <c r="B119" s="116" t="s">
        <v>119</v>
      </c>
      <c r="C119" s="95"/>
      <c r="D119" s="96" t="s">
        <v>22</v>
      </c>
      <c r="E119" s="117" t="n">
        <v>24.9</v>
      </c>
      <c r="F119" s="98" t="n">
        <v>18.9</v>
      </c>
      <c r="G119" s="118"/>
      <c r="H119" s="119" t="n">
        <f aca="false">(F119*6)*G119</f>
        <v>0</v>
      </c>
    </row>
    <row r="120" s="93" customFormat="true" ht="15.75" hidden="false" customHeight="false" outlineLevel="0" collapsed="false">
      <c r="A120" s="122"/>
      <c r="B120" s="31" t="s">
        <v>120</v>
      </c>
      <c r="C120" s="123"/>
      <c r="D120" s="123"/>
      <c r="E120" s="90" t="s">
        <v>26</v>
      </c>
      <c r="F120" s="90" t="s">
        <v>96</v>
      </c>
      <c r="G120" s="125"/>
      <c r="H120" s="127"/>
    </row>
    <row r="121" s="93" customFormat="true" ht="15.75" hidden="false" customHeight="false" outlineLevel="0" collapsed="false">
      <c r="A121" s="94" t="n">
        <v>53</v>
      </c>
      <c r="B121" s="116" t="s">
        <v>121</v>
      </c>
      <c r="C121" s="95"/>
      <c r="D121" s="96" t="s">
        <v>30</v>
      </c>
      <c r="E121" s="117" t="n">
        <v>7.9</v>
      </c>
      <c r="F121" s="98" t="n">
        <v>5.99</v>
      </c>
      <c r="G121" s="118"/>
      <c r="H121" s="119" t="n">
        <f aca="false">(F121*6)*G121</f>
        <v>0</v>
      </c>
    </row>
    <row r="122" s="93" customFormat="true" ht="15.75" hidden="false" customHeight="false" outlineLevel="0" collapsed="false">
      <c r="A122" s="94" t="n">
        <v>54</v>
      </c>
      <c r="B122" s="116" t="s">
        <v>122</v>
      </c>
      <c r="C122" s="95"/>
      <c r="D122" s="96" t="s">
        <v>30</v>
      </c>
      <c r="E122" s="117" t="n">
        <v>15.9</v>
      </c>
      <c r="F122" s="98" t="n">
        <v>9.9</v>
      </c>
      <c r="G122" s="118"/>
      <c r="H122" s="119" t="n">
        <f aca="false">(F122*6)*G122</f>
        <v>0</v>
      </c>
    </row>
    <row r="123" s="93" customFormat="true" ht="15.75" hidden="false" customHeight="false" outlineLevel="0" collapsed="false">
      <c r="A123" s="94" t="n">
        <v>55</v>
      </c>
      <c r="B123" s="116" t="s">
        <v>123</v>
      </c>
      <c r="C123" s="95"/>
      <c r="D123" s="96" t="s">
        <v>22</v>
      </c>
      <c r="E123" s="117" t="n">
        <v>6.99</v>
      </c>
      <c r="F123" s="98" t="n">
        <v>5.99</v>
      </c>
      <c r="G123" s="118"/>
      <c r="H123" s="119" t="n">
        <f aca="false">(F123*6)*G123</f>
        <v>0</v>
      </c>
    </row>
    <row r="124" s="93" customFormat="true" ht="15.75" hidden="false" customHeight="false" outlineLevel="0" collapsed="false">
      <c r="A124" s="94" t="n">
        <v>56</v>
      </c>
      <c r="B124" s="116" t="s">
        <v>124</v>
      </c>
      <c r="C124" s="95"/>
      <c r="D124" s="96" t="s">
        <v>22</v>
      </c>
      <c r="E124" s="117" t="n">
        <v>15.9</v>
      </c>
      <c r="F124" s="98" t="n">
        <v>9.9</v>
      </c>
      <c r="G124" s="118"/>
      <c r="H124" s="119" t="n">
        <f aca="false">(F124*6)*G124</f>
        <v>0</v>
      </c>
    </row>
    <row r="125" s="93" customFormat="true" ht="15.75" hidden="false" customHeight="false" outlineLevel="0" collapsed="false">
      <c r="A125" s="94" t="n">
        <v>57</v>
      </c>
      <c r="B125" s="116" t="s">
        <v>125</v>
      </c>
      <c r="C125" s="95"/>
      <c r="D125" s="96" t="s">
        <v>22</v>
      </c>
      <c r="E125" s="117" t="n">
        <v>19.9</v>
      </c>
      <c r="F125" s="98" t="n">
        <v>12.9</v>
      </c>
      <c r="G125" s="118"/>
      <c r="H125" s="119" t="n">
        <f aca="false">(F125*6)*G125</f>
        <v>0</v>
      </c>
    </row>
    <row r="126" s="93" customFormat="true" ht="15.75" hidden="false" customHeight="false" outlineLevel="0" collapsed="false">
      <c r="A126" s="122"/>
      <c r="B126" s="31" t="s">
        <v>126</v>
      </c>
      <c r="C126" s="123"/>
      <c r="D126" s="123"/>
      <c r="E126" s="90" t="s">
        <v>26</v>
      </c>
      <c r="F126" s="90" t="s">
        <v>96</v>
      </c>
      <c r="G126" s="125"/>
      <c r="H126" s="127"/>
    </row>
    <row r="127" s="93" customFormat="true" ht="15.75" hidden="false" customHeight="false" outlineLevel="0" collapsed="false">
      <c r="A127" s="94" t="n">
        <v>58</v>
      </c>
      <c r="B127" s="116" t="s">
        <v>127</v>
      </c>
      <c r="C127" s="95"/>
      <c r="D127" s="96" t="s">
        <v>30</v>
      </c>
      <c r="E127" s="117" t="n">
        <v>9.95</v>
      </c>
      <c r="F127" s="98" t="n">
        <v>7.99</v>
      </c>
      <c r="G127" s="118"/>
      <c r="H127" s="119" t="n">
        <f aca="false">(F127*6)*G127</f>
        <v>0</v>
      </c>
    </row>
    <row r="128" s="93" customFormat="true" ht="15.75" hidden="false" customHeight="false" outlineLevel="0" collapsed="false">
      <c r="A128" s="94" t="n">
        <v>59</v>
      </c>
      <c r="B128" s="116" t="s">
        <v>128</v>
      </c>
      <c r="C128" s="95"/>
      <c r="D128" s="96" t="s">
        <v>36</v>
      </c>
      <c r="E128" s="117" t="n">
        <v>10.95</v>
      </c>
      <c r="F128" s="98" t="n">
        <v>8.99</v>
      </c>
      <c r="G128" s="118"/>
      <c r="H128" s="119" t="n">
        <f aca="false">(F128*6)*G128</f>
        <v>0</v>
      </c>
    </row>
    <row r="129" s="93" customFormat="true" ht="15.75" hidden="false" customHeight="false" outlineLevel="0" collapsed="false">
      <c r="A129" s="94" t="n">
        <v>60</v>
      </c>
      <c r="B129" s="116" t="s">
        <v>129</v>
      </c>
      <c r="C129" s="95"/>
      <c r="D129" s="96" t="s">
        <v>30</v>
      </c>
      <c r="E129" s="117" t="n">
        <v>10.99</v>
      </c>
      <c r="F129" s="98" t="n">
        <v>9.95</v>
      </c>
      <c r="G129" s="118"/>
      <c r="H129" s="119" t="n">
        <f aca="false">(F129*6)*G129</f>
        <v>0</v>
      </c>
    </row>
    <row r="130" s="93" customFormat="true" ht="15.75" hidden="false" customHeight="false" outlineLevel="0" collapsed="false">
      <c r="A130" s="94" t="n">
        <v>61</v>
      </c>
      <c r="B130" s="116" t="s">
        <v>130</v>
      </c>
      <c r="C130" s="95"/>
      <c r="D130" s="96" t="s">
        <v>22</v>
      </c>
      <c r="E130" s="117" t="n">
        <v>10.99</v>
      </c>
      <c r="F130" s="98" t="n">
        <v>9.95</v>
      </c>
      <c r="G130" s="118"/>
      <c r="H130" s="119" t="n">
        <f aca="false">(F130*6)*G130</f>
        <v>0</v>
      </c>
    </row>
    <row r="131" s="93" customFormat="true" ht="15.75" hidden="false" customHeight="false" outlineLevel="0" collapsed="false">
      <c r="A131" s="94" t="n">
        <v>62</v>
      </c>
      <c r="B131" s="116" t="s">
        <v>131</v>
      </c>
      <c r="C131" s="95"/>
      <c r="D131" s="96" t="s">
        <v>30</v>
      </c>
      <c r="E131" s="117" t="n">
        <v>8.9</v>
      </c>
      <c r="F131" s="98" t="n">
        <v>4.99</v>
      </c>
      <c r="G131" s="118"/>
      <c r="H131" s="119" t="n">
        <f aca="false">(F131*6)*G131</f>
        <v>0</v>
      </c>
    </row>
    <row r="132" s="93" customFormat="true" ht="15.75" hidden="false" customHeight="false" outlineLevel="0" collapsed="false">
      <c r="A132" s="122"/>
      <c r="B132" s="31" t="s">
        <v>132</v>
      </c>
      <c r="C132" s="123"/>
      <c r="D132" s="123"/>
      <c r="E132" s="90" t="s">
        <v>26</v>
      </c>
      <c r="F132" s="90" t="s">
        <v>96</v>
      </c>
      <c r="G132" s="125"/>
      <c r="H132" s="127"/>
    </row>
    <row r="133" s="93" customFormat="true" ht="15.75" hidden="false" customHeight="false" outlineLevel="0" collapsed="false">
      <c r="A133" s="94" t="n">
        <v>64</v>
      </c>
      <c r="B133" s="116" t="s">
        <v>133</v>
      </c>
      <c r="C133" s="95"/>
      <c r="D133" s="96" t="s">
        <v>30</v>
      </c>
      <c r="E133" s="117" t="n">
        <v>7.9</v>
      </c>
      <c r="F133" s="98" t="n">
        <v>5.99</v>
      </c>
      <c r="G133" s="118"/>
      <c r="H133" s="119" t="n">
        <f aca="false">(F133*6)*G133</f>
        <v>0</v>
      </c>
    </row>
    <row r="134" s="93" customFormat="true" ht="15.75" hidden="false" customHeight="false" outlineLevel="0" collapsed="false">
      <c r="A134" s="94" t="n">
        <v>65</v>
      </c>
      <c r="B134" s="116" t="s">
        <v>134</v>
      </c>
      <c r="C134" s="95"/>
      <c r="D134" s="96" t="s">
        <v>30</v>
      </c>
      <c r="E134" s="117" t="n">
        <v>11</v>
      </c>
      <c r="F134" s="98" t="n">
        <v>6.99</v>
      </c>
      <c r="G134" s="118"/>
      <c r="H134" s="119" t="n">
        <f aca="false">(F134*6)*G134</f>
        <v>0</v>
      </c>
    </row>
    <row r="135" s="93" customFormat="true" ht="15.75" hidden="false" customHeight="false" outlineLevel="0" collapsed="false">
      <c r="A135" s="94" t="n">
        <v>66</v>
      </c>
      <c r="B135" s="116" t="s">
        <v>135</v>
      </c>
      <c r="C135" s="95"/>
      <c r="D135" s="96" t="s">
        <v>30</v>
      </c>
      <c r="E135" s="117" t="n">
        <v>23.9</v>
      </c>
      <c r="F135" s="98" t="n">
        <v>15.9</v>
      </c>
      <c r="G135" s="118"/>
      <c r="H135" s="119" t="n">
        <f aca="false">(F135*6)*G135</f>
        <v>0</v>
      </c>
    </row>
    <row r="136" s="93" customFormat="true" ht="15.75" hidden="false" customHeight="false" outlineLevel="0" collapsed="false">
      <c r="A136" s="128"/>
      <c r="B136" s="31" t="s">
        <v>136</v>
      </c>
      <c r="C136" s="123"/>
      <c r="D136" s="124"/>
      <c r="E136" s="90" t="s">
        <v>26</v>
      </c>
      <c r="F136" s="90" t="s">
        <v>96</v>
      </c>
      <c r="G136" s="103"/>
      <c r="H136" s="106"/>
    </row>
    <row r="137" s="93" customFormat="true" ht="15.75" hidden="false" customHeight="false" outlineLevel="0" collapsed="false">
      <c r="A137" s="94" t="n">
        <v>68</v>
      </c>
      <c r="B137" s="116" t="s">
        <v>137</v>
      </c>
      <c r="C137" s="95"/>
      <c r="D137" s="96" t="s">
        <v>30</v>
      </c>
      <c r="E137" s="117" t="n">
        <v>7.99</v>
      </c>
      <c r="F137" s="98" t="n">
        <v>5.99</v>
      </c>
      <c r="G137" s="118"/>
      <c r="H137" s="119" t="n">
        <f aca="false">(F137*6)*G137</f>
        <v>0</v>
      </c>
    </row>
    <row r="138" s="93" customFormat="true" ht="15.75" hidden="false" customHeight="false" outlineLevel="0" collapsed="false">
      <c r="A138" s="94" t="n">
        <v>69</v>
      </c>
      <c r="B138" s="116" t="s">
        <v>138</v>
      </c>
      <c r="C138" s="95"/>
      <c r="D138" s="96" t="s">
        <v>30</v>
      </c>
      <c r="E138" s="117" t="n">
        <v>12.9</v>
      </c>
      <c r="F138" s="98" t="n">
        <v>8.99</v>
      </c>
      <c r="G138" s="118"/>
      <c r="H138" s="119" t="n">
        <f aca="false">(F138*6)*G138</f>
        <v>0</v>
      </c>
    </row>
    <row r="139" s="93" customFormat="true" ht="15.75" hidden="false" customHeight="false" outlineLevel="0" collapsed="false">
      <c r="A139" s="94" t="n">
        <v>70</v>
      </c>
      <c r="B139" s="116" t="s">
        <v>139</v>
      </c>
      <c r="C139" s="95"/>
      <c r="D139" s="96" t="s">
        <v>22</v>
      </c>
      <c r="E139" s="117" t="n">
        <v>15.9</v>
      </c>
      <c r="F139" s="98" t="n">
        <v>8.99</v>
      </c>
      <c r="G139" s="118"/>
      <c r="H139" s="119" t="n">
        <f aca="false">(F139*6)*G139</f>
        <v>0</v>
      </c>
    </row>
    <row r="140" s="93" customFormat="true" ht="15.75" hidden="false" customHeight="false" outlineLevel="0" collapsed="false">
      <c r="A140" s="94" t="n">
        <v>71</v>
      </c>
      <c r="B140" s="116" t="s">
        <v>140</v>
      </c>
      <c r="C140" s="95"/>
      <c r="D140" s="96" t="s">
        <v>30</v>
      </c>
      <c r="E140" s="117" t="n">
        <v>49.9</v>
      </c>
      <c r="F140" s="98" t="n">
        <v>39.9</v>
      </c>
      <c r="G140" s="118"/>
      <c r="H140" s="119" t="n">
        <f aca="false">F140*G140</f>
        <v>0</v>
      </c>
    </row>
    <row r="141" s="93" customFormat="true" ht="15.75" hidden="false" customHeight="false" outlineLevel="0" collapsed="false">
      <c r="A141" s="122"/>
      <c r="B141" s="31" t="s">
        <v>141</v>
      </c>
      <c r="C141" s="124"/>
      <c r="D141" s="124"/>
      <c r="E141" s="90" t="s">
        <v>26</v>
      </c>
      <c r="F141" s="90" t="s">
        <v>96</v>
      </c>
      <c r="G141" s="125"/>
      <c r="H141" s="127"/>
    </row>
    <row r="142" s="93" customFormat="true" ht="15.75" hidden="false" customHeight="false" outlineLevel="0" collapsed="false">
      <c r="A142" s="94" t="n">
        <v>73</v>
      </c>
      <c r="B142" s="116" t="s">
        <v>142</v>
      </c>
      <c r="C142" s="95"/>
      <c r="D142" s="96" t="s">
        <v>22</v>
      </c>
      <c r="E142" s="117" t="n">
        <v>23.9</v>
      </c>
      <c r="F142" s="98" t="n">
        <v>17.9</v>
      </c>
      <c r="G142" s="118"/>
      <c r="H142" s="119" t="n">
        <f aca="false">(F142*3)*G142</f>
        <v>0</v>
      </c>
    </row>
    <row r="143" s="93" customFormat="true" ht="15.75" hidden="false" customHeight="false" outlineLevel="0" collapsed="false">
      <c r="A143" s="94" t="n">
        <v>74</v>
      </c>
      <c r="B143" s="116" t="s">
        <v>143</v>
      </c>
      <c r="C143" s="95"/>
      <c r="D143" s="96" t="s">
        <v>30</v>
      </c>
      <c r="E143" s="117" t="n">
        <v>44.9</v>
      </c>
      <c r="F143" s="98" t="n">
        <v>34.9</v>
      </c>
      <c r="G143" s="118"/>
      <c r="H143" s="119" t="n">
        <f aca="false">(F143*3)*G143</f>
        <v>0</v>
      </c>
    </row>
    <row r="144" s="93" customFormat="true" ht="15.75" hidden="false" customHeight="false" outlineLevel="0" collapsed="false">
      <c r="A144" s="94" t="n">
        <v>75</v>
      </c>
      <c r="B144" s="116" t="s">
        <v>144</v>
      </c>
      <c r="C144" s="95"/>
      <c r="D144" s="96" t="s">
        <v>22</v>
      </c>
      <c r="E144" s="117" t="n">
        <v>52</v>
      </c>
      <c r="F144" s="98" t="n">
        <v>34.9</v>
      </c>
      <c r="G144" s="118"/>
      <c r="H144" s="119" t="n">
        <f aca="false">(F144*3)*G144</f>
        <v>0</v>
      </c>
    </row>
    <row r="145" s="93" customFormat="true" ht="15.75" hidden="false" customHeight="false" outlineLevel="0" collapsed="false">
      <c r="A145" s="122"/>
      <c r="B145" s="31" t="s">
        <v>145</v>
      </c>
      <c r="C145" s="123"/>
      <c r="D145" s="123"/>
      <c r="E145" s="90" t="s">
        <v>26</v>
      </c>
      <c r="F145" s="90" t="s">
        <v>96</v>
      </c>
      <c r="G145" s="125"/>
      <c r="H145" s="127"/>
    </row>
    <row r="146" s="93" customFormat="true" ht="15.75" hidden="false" customHeight="false" outlineLevel="0" collapsed="false">
      <c r="A146" s="94" t="n">
        <v>77</v>
      </c>
      <c r="B146" s="116" t="s">
        <v>146</v>
      </c>
      <c r="C146" s="95"/>
      <c r="D146" s="96" t="s">
        <v>30</v>
      </c>
      <c r="E146" s="117" t="n">
        <v>11.9</v>
      </c>
      <c r="F146" s="98" t="n">
        <v>5.95</v>
      </c>
      <c r="G146" s="118"/>
      <c r="H146" s="119" t="n">
        <f aca="false">(F146*6)*G146</f>
        <v>0</v>
      </c>
    </row>
    <row r="147" s="93" customFormat="true" ht="15.75" hidden="false" customHeight="false" outlineLevel="0" collapsed="false">
      <c r="A147" s="94" t="n">
        <v>78</v>
      </c>
      <c r="B147" s="116" t="s">
        <v>147</v>
      </c>
      <c r="C147" s="95"/>
      <c r="D147" s="96" t="s">
        <v>30</v>
      </c>
      <c r="E147" s="117" t="n">
        <v>12.9</v>
      </c>
      <c r="F147" s="98" t="n">
        <v>8.9</v>
      </c>
      <c r="G147" s="118"/>
      <c r="H147" s="119" t="n">
        <f aca="false">(F147*6)*G147</f>
        <v>0</v>
      </c>
    </row>
    <row r="148" s="93" customFormat="true" ht="15.75" hidden="false" customHeight="false" outlineLevel="0" collapsed="false">
      <c r="A148" s="94" t="n">
        <v>79</v>
      </c>
      <c r="B148" s="116" t="s">
        <v>148</v>
      </c>
      <c r="C148" s="95"/>
      <c r="D148" s="96" t="s">
        <v>30</v>
      </c>
      <c r="E148" s="117" t="n">
        <v>39.9</v>
      </c>
      <c r="F148" s="98" t="n">
        <v>29.9</v>
      </c>
      <c r="G148" s="118"/>
      <c r="H148" s="119" t="n">
        <f aca="false">(F148*6)*G148</f>
        <v>0</v>
      </c>
    </row>
    <row r="149" s="93" customFormat="true" ht="15.75" hidden="false" customHeight="false" outlineLevel="0" collapsed="false">
      <c r="A149" s="94" t="n">
        <v>80</v>
      </c>
      <c r="B149" s="116" t="s">
        <v>149</v>
      </c>
      <c r="C149" s="95"/>
      <c r="D149" s="96" t="s">
        <v>22</v>
      </c>
      <c r="E149" s="117" t="n">
        <v>11.9</v>
      </c>
      <c r="F149" s="98" t="n">
        <v>5.95</v>
      </c>
      <c r="G149" s="118"/>
      <c r="H149" s="119" t="n">
        <f aca="false">(F149*6)*G149</f>
        <v>0</v>
      </c>
    </row>
    <row r="150" s="93" customFormat="true" ht="15.75" hidden="false" customHeight="false" outlineLevel="0" collapsed="false">
      <c r="A150" s="94" t="n">
        <v>81</v>
      </c>
      <c r="B150" s="116" t="s">
        <v>150</v>
      </c>
      <c r="C150" s="95"/>
      <c r="D150" s="96" t="s">
        <v>22</v>
      </c>
      <c r="E150" s="117" t="n">
        <v>15.9</v>
      </c>
      <c r="F150" s="98" t="n">
        <v>8.9</v>
      </c>
      <c r="G150" s="118"/>
      <c r="H150" s="119" t="n">
        <f aca="false">(F150*6)*G150</f>
        <v>0</v>
      </c>
    </row>
    <row r="151" s="93" customFormat="true" ht="15.75" hidden="false" customHeight="false" outlineLevel="0" collapsed="false">
      <c r="A151" s="128"/>
      <c r="B151" s="31" t="s">
        <v>151</v>
      </c>
      <c r="C151" s="123"/>
      <c r="D151" s="124"/>
      <c r="E151" s="90" t="s">
        <v>26</v>
      </c>
      <c r="F151" s="90" t="s">
        <v>96</v>
      </c>
      <c r="G151" s="103"/>
      <c r="H151" s="104"/>
    </row>
    <row r="152" s="93" customFormat="true" ht="15.75" hidden="false" customHeight="false" outlineLevel="0" collapsed="false">
      <c r="A152" s="94" t="n">
        <v>83</v>
      </c>
      <c r="B152" s="116" t="s">
        <v>152</v>
      </c>
      <c r="C152" s="95"/>
      <c r="D152" s="96" t="s">
        <v>30</v>
      </c>
      <c r="E152" s="117" t="n">
        <v>9.5</v>
      </c>
      <c r="F152" s="98" t="n">
        <v>5.99</v>
      </c>
      <c r="G152" s="118"/>
      <c r="H152" s="119" t="n">
        <f aca="false">(F152*6)*G152</f>
        <v>0</v>
      </c>
    </row>
    <row r="153" s="93" customFormat="true" ht="15.75" hidden="false" customHeight="false" outlineLevel="0" collapsed="false">
      <c r="A153" s="94" t="n">
        <v>84</v>
      </c>
      <c r="B153" s="116" t="s">
        <v>153</v>
      </c>
      <c r="C153" s="95"/>
      <c r="D153" s="96" t="s">
        <v>22</v>
      </c>
      <c r="E153" s="117" t="n">
        <v>9.5</v>
      </c>
      <c r="F153" s="98" t="n">
        <v>5.99</v>
      </c>
      <c r="G153" s="118"/>
      <c r="H153" s="119" t="n">
        <f aca="false">(F153*6)*G153</f>
        <v>0</v>
      </c>
    </row>
    <row r="154" s="93" customFormat="true" ht="15.75" hidden="false" customHeight="false" outlineLevel="0" collapsed="false">
      <c r="A154" s="94" t="n">
        <v>85</v>
      </c>
      <c r="B154" s="116" t="s">
        <v>154</v>
      </c>
      <c r="C154" s="95"/>
      <c r="D154" s="96" t="s">
        <v>22</v>
      </c>
      <c r="E154" s="117" t="n">
        <v>20.9</v>
      </c>
      <c r="F154" s="98" t="n">
        <v>13.9</v>
      </c>
      <c r="G154" s="118"/>
      <c r="H154" s="119" t="n">
        <f aca="false">(F154*6)*G154</f>
        <v>0</v>
      </c>
    </row>
    <row r="155" s="93" customFormat="true" ht="15.75" hidden="false" customHeight="false" outlineLevel="0" collapsed="false">
      <c r="A155" s="122"/>
      <c r="B155" s="31" t="s">
        <v>155</v>
      </c>
      <c r="C155" s="123"/>
      <c r="D155" s="124"/>
      <c r="E155" s="90" t="s">
        <v>26</v>
      </c>
      <c r="F155" s="90" t="s">
        <v>96</v>
      </c>
      <c r="G155" s="125"/>
      <c r="H155" s="127"/>
    </row>
    <row r="156" s="93" customFormat="true" ht="15.75" hidden="false" customHeight="false" outlineLevel="0" collapsed="false">
      <c r="A156" s="94" t="n">
        <v>87</v>
      </c>
      <c r="B156" s="116" t="s">
        <v>156</v>
      </c>
      <c r="C156" s="95"/>
      <c r="D156" s="96" t="s">
        <v>22</v>
      </c>
      <c r="E156" s="117" t="n">
        <v>9.99</v>
      </c>
      <c r="F156" s="98" t="n">
        <v>5.99</v>
      </c>
      <c r="G156" s="118"/>
      <c r="H156" s="119" t="n">
        <f aca="false">(F156*6)*G156</f>
        <v>0</v>
      </c>
    </row>
    <row r="157" s="93" customFormat="true" ht="15.75" hidden="false" customHeight="false" outlineLevel="0" collapsed="false">
      <c r="A157" s="94" t="n">
        <v>88</v>
      </c>
      <c r="B157" s="116" t="s">
        <v>157</v>
      </c>
      <c r="C157" s="95"/>
      <c r="D157" s="96" t="s">
        <v>30</v>
      </c>
      <c r="E157" s="117" t="n">
        <v>9.9</v>
      </c>
      <c r="F157" s="98" t="n">
        <v>3.99</v>
      </c>
      <c r="G157" s="118"/>
      <c r="H157" s="119" t="n">
        <f aca="false">(F157*6)*G157</f>
        <v>0</v>
      </c>
    </row>
    <row r="158" s="93" customFormat="true" ht="15.75" hidden="false" customHeight="false" outlineLevel="0" collapsed="false">
      <c r="A158" s="94" t="n">
        <v>89</v>
      </c>
      <c r="B158" s="116" t="s">
        <v>158</v>
      </c>
      <c r="C158" s="95"/>
      <c r="D158" s="96" t="s">
        <v>30</v>
      </c>
      <c r="E158" s="117" t="n">
        <v>9.9</v>
      </c>
      <c r="F158" s="98" t="n">
        <v>3.99</v>
      </c>
      <c r="G158" s="118"/>
      <c r="H158" s="119" t="n">
        <f aca="false">(F158*6)*G158</f>
        <v>0</v>
      </c>
    </row>
    <row r="159" s="93" customFormat="true" ht="15.75" hidden="false" customHeight="false" outlineLevel="0" collapsed="false">
      <c r="A159" s="94" t="n">
        <v>90</v>
      </c>
      <c r="B159" s="116" t="s">
        <v>159</v>
      </c>
      <c r="C159" s="95"/>
      <c r="D159" s="96" t="s">
        <v>22</v>
      </c>
      <c r="E159" s="117" t="n">
        <v>12.99</v>
      </c>
      <c r="F159" s="98" t="n">
        <v>7.99</v>
      </c>
      <c r="G159" s="118"/>
      <c r="H159" s="119" t="n">
        <f aca="false">(F159*6)*G159</f>
        <v>0</v>
      </c>
    </row>
    <row r="160" s="93" customFormat="true" ht="15.75" hidden="false" customHeight="false" outlineLevel="0" collapsed="false">
      <c r="A160" s="94" t="n">
        <v>91</v>
      </c>
      <c r="B160" s="116" t="s">
        <v>160</v>
      </c>
      <c r="C160" s="95"/>
      <c r="D160" s="96" t="s">
        <v>22</v>
      </c>
      <c r="E160" s="117" t="n">
        <v>29.9</v>
      </c>
      <c r="F160" s="98" t="n">
        <v>19.9</v>
      </c>
      <c r="G160" s="118"/>
      <c r="H160" s="119" t="n">
        <f aca="false">(F160*6)*G160</f>
        <v>0</v>
      </c>
    </row>
    <row r="161" s="93" customFormat="true" ht="15.75" hidden="false" customHeight="false" outlineLevel="0" collapsed="false">
      <c r="A161" s="94" t="n">
        <v>93</v>
      </c>
      <c r="B161" s="116" t="s">
        <v>161</v>
      </c>
      <c r="C161" s="95"/>
      <c r="D161" s="96" t="s">
        <v>22</v>
      </c>
      <c r="E161" s="117" t="n">
        <v>9</v>
      </c>
      <c r="F161" s="98" t="n">
        <v>4.99</v>
      </c>
      <c r="G161" s="118"/>
      <c r="H161" s="119" t="n">
        <f aca="false">(F161*6)*G161</f>
        <v>0</v>
      </c>
    </row>
    <row r="162" s="93" customFormat="true" ht="15.75" hidden="false" customHeight="false" outlineLevel="0" collapsed="false">
      <c r="A162" s="94" t="n">
        <v>94</v>
      </c>
      <c r="B162" s="116" t="s">
        <v>162</v>
      </c>
      <c r="C162" s="95"/>
      <c r="D162" s="96" t="s">
        <v>22</v>
      </c>
      <c r="E162" s="117" t="n">
        <v>11.9</v>
      </c>
      <c r="F162" s="98" t="n">
        <v>5.99</v>
      </c>
      <c r="G162" s="118"/>
      <c r="H162" s="119" t="n">
        <f aca="false">(F162*6)*G162</f>
        <v>0</v>
      </c>
    </row>
    <row r="163" s="93" customFormat="true" ht="15.75" hidden="false" customHeight="false" outlineLevel="0" collapsed="false">
      <c r="A163" s="94" t="n">
        <v>95</v>
      </c>
      <c r="B163" s="116" t="s">
        <v>163</v>
      </c>
      <c r="C163" s="95"/>
      <c r="D163" s="96" t="s">
        <v>22</v>
      </c>
      <c r="E163" s="117" t="n">
        <v>11.9</v>
      </c>
      <c r="F163" s="98" t="n">
        <v>5.99</v>
      </c>
      <c r="G163" s="118"/>
      <c r="H163" s="119" t="n">
        <f aca="false">(F163*6)*G163</f>
        <v>0</v>
      </c>
    </row>
    <row r="164" s="93" customFormat="true" ht="15.75" hidden="false" customHeight="false" outlineLevel="0" collapsed="false">
      <c r="A164" s="122"/>
      <c r="B164" s="31" t="s">
        <v>164</v>
      </c>
      <c r="C164" s="123"/>
      <c r="D164" s="124"/>
      <c r="E164" s="90" t="s">
        <v>26</v>
      </c>
      <c r="F164" s="90" t="s">
        <v>96</v>
      </c>
      <c r="G164" s="125"/>
      <c r="H164" s="127"/>
    </row>
    <row r="165" s="93" customFormat="true" ht="15.75" hidden="false" customHeight="false" outlineLevel="0" collapsed="false">
      <c r="A165" s="94" t="n">
        <v>97</v>
      </c>
      <c r="B165" s="116" t="s">
        <v>165</v>
      </c>
      <c r="C165" s="95"/>
      <c r="D165" s="96" t="s">
        <v>22</v>
      </c>
      <c r="E165" s="117" t="n">
        <v>6.99</v>
      </c>
      <c r="F165" s="98" t="n">
        <v>3.99</v>
      </c>
      <c r="G165" s="118"/>
      <c r="H165" s="119" t="n">
        <f aca="false">(F165*6)*G165</f>
        <v>0</v>
      </c>
    </row>
    <row r="166" s="93" customFormat="true" ht="15.75" hidden="false" customHeight="false" outlineLevel="0" collapsed="false">
      <c r="A166" s="94" t="n">
        <v>98</v>
      </c>
      <c r="B166" s="116" t="s">
        <v>166</v>
      </c>
      <c r="C166" s="95"/>
      <c r="D166" s="96" t="s">
        <v>22</v>
      </c>
      <c r="E166" s="117" t="n">
        <v>19.9</v>
      </c>
      <c r="F166" s="98" t="n">
        <v>13.9</v>
      </c>
      <c r="G166" s="118"/>
      <c r="H166" s="119" t="n">
        <f aca="false">(F166*6)*G166</f>
        <v>0</v>
      </c>
    </row>
    <row r="167" s="93" customFormat="true" ht="15.75" hidden="false" customHeight="false" outlineLevel="0" collapsed="false">
      <c r="A167" s="94" t="n">
        <v>99</v>
      </c>
      <c r="B167" s="116" t="s">
        <v>165</v>
      </c>
      <c r="C167" s="95"/>
      <c r="D167" s="96" t="s">
        <v>36</v>
      </c>
      <c r="E167" s="117" t="n">
        <v>6.99</v>
      </c>
      <c r="F167" s="98" t="n">
        <v>3.99</v>
      </c>
      <c r="G167" s="118"/>
      <c r="H167" s="119" t="n">
        <f aca="false">(F167*6)*G167</f>
        <v>0</v>
      </c>
    </row>
    <row r="168" s="93" customFormat="true" ht="15.75" hidden="false" customHeight="false" outlineLevel="0" collapsed="false">
      <c r="A168" s="120" t="n">
        <v>100</v>
      </c>
      <c r="B168" s="116" t="s">
        <v>167</v>
      </c>
      <c r="C168" s="95"/>
      <c r="D168" s="96" t="s">
        <v>36</v>
      </c>
      <c r="E168" s="117" t="n">
        <v>19.9</v>
      </c>
      <c r="F168" s="98" t="n">
        <v>8.9</v>
      </c>
      <c r="G168" s="118"/>
      <c r="H168" s="121" t="n">
        <f aca="false">(F168*6)*G168</f>
        <v>0</v>
      </c>
    </row>
    <row r="169" s="93" customFormat="true" ht="14.45" hidden="false" customHeight="true" outlineLevel="0" collapsed="false">
      <c r="A169" s="23" t="s">
        <v>12</v>
      </c>
      <c r="B169" s="24" t="s">
        <v>13</v>
      </c>
      <c r="C169" s="24"/>
      <c r="D169" s="25" t="s">
        <v>14</v>
      </c>
      <c r="E169" s="27" t="s">
        <v>15</v>
      </c>
      <c r="F169" s="27" t="s">
        <v>65</v>
      </c>
      <c r="G169" s="28" t="s">
        <v>66</v>
      </c>
      <c r="H169" s="29" t="s">
        <v>17</v>
      </c>
    </row>
    <row r="170" s="93" customFormat="true" ht="14.45" hidden="false" customHeight="true" outlineLevel="0" collapsed="false">
      <c r="A170" s="23"/>
      <c r="B170" s="24"/>
      <c r="C170" s="24"/>
      <c r="D170" s="25"/>
      <c r="E170" s="27"/>
      <c r="F170" s="27"/>
      <c r="G170" s="28"/>
      <c r="H170" s="29"/>
    </row>
    <row r="171" s="93" customFormat="true" ht="15.75" hidden="false" customHeight="false" outlineLevel="0" collapsed="false">
      <c r="A171" s="128"/>
      <c r="B171" s="31" t="s">
        <v>168</v>
      </c>
      <c r="C171" s="123"/>
      <c r="D171" s="124"/>
      <c r="E171" s="90" t="s">
        <v>26</v>
      </c>
      <c r="F171" s="90" t="s">
        <v>96</v>
      </c>
      <c r="G171" s="103"/>
      <c r="H171" s="104"/>
    </row>
    <row r="172" s="93" customFormat="true" ht="15.75" hidden="false" customHeight="false" outlineLevel="0" collapsed="false">
      <c r="A172" s="94" t="n">
        <v>102</v>
      </c>
      <c r="B172" s="116" t="s">
        <v>169</v>
      </c>
      <c r="C172" s="95"/>
      <c r="D172" s="96" t="s">
        <v>36</v>
      </c>
      <c r="E172" s="117" t="n">
        <v>8.9</v>
      </c>
      <c r="F172" s="98" t="n">
        <v>4.99</v>
      </c>
      <c r="G172" s="118"/>
      <c r="H172" s="119" t="n">
        <f aca="false">(F172*6)*G172</f>
        <v>0</v>
      </c>
    </row>
    <row r="173" s="93" customFormat="true" ht="15.75" hidden="false" customHeight="false" outlineLevel="0" collapsed="false">
      <c r="A173" s="94" t="n">
        <v>103</v>
      </c>
      <c r="B173" s="116" t="s">
        <v>170</v>
      </c>
      <c r="C173" s="95"/>
      <c r="D173" s="96" t="s">
        <v>36</v>
      </c>
      <c r="E173" s="117" t="n">
        <v>11.9</v>
      </c>
      <c r="F173" s="98" t="n">
        <v>5.99</v>
      </c>
      <c r="G173" s="118"/>
      <c r="H173" s="119" t="n">
        <f aca="false">(F173*6)*G173</f>
        <v>0</v>
      </c>
    </row>
    <row r="174" s="93" customFormat="true" ht="15.75" hidden="false" customHeight="false" outlineLevel="0" collapsed="false">
      <c r="A174" s="94" t="n">
        <v>104</v>
      </c>
      <c r="B174" s="116" t="s">
        <v>171</v>
      </c>
      <c r="C174" s="95"/>
      <c r="D174" s="96" t="s">
        <v>36</v>
      </c>
      <c r="E174" s="117" t="n">
        <v>7.99</v>
      </c>
      <c r="F174" s="98" t="n">
        <v>3.99</v>
      </c>
      <c r="G174" s="118"/>
      <c r="H174" s="119" t="n">
        <f aca="false">(F174*6)*G174</f>
        <v>0</v>
      </c>
    </row>
    <row r="175" s="93" customFormat="true" ht="15.75" hidden="false" customHeight="false" outlineLevel="0" collapsed="false">
      <c r="A175" s="94" t="n">
        <v>105</v>
      </c>
      <c r="B175" s="116" t="s">
        <v>172</v>
      </c>
      <c r="C175" s="95"/>
      <c r="D175" s="96" t="s">
        <v>36</v>
      </c>
      <c r="E175" s="117" t="n">
        <v>8.99</v>
      </c>
      <c r="F175" s="98" t="n">
        <v>5.99</v>
      </c>
      <c r="G175" s="118"/>
      <c r="H175" s="119" t="n">
        <f aca="false">(F175*6)*G175</f>
        <v>0</v>
      </c>
    </row>
    <row r="176" s="93" customFormat="true" ht="15.75" hidden="false" customHeight="false" outlineLevel="0" collapsed="false">
      <c r="A176" s="94" t="n">
        <v>106</v>
      </c>
      <c r="B176" s="116" t="s">
        <v>173</v>
      </c>
      <c r="C176" s="95"/>
      <c r="D176" s="96" t="s">
        <v>36</v>
      </c>
      <c r="E176" s="117" t="n">
        <v>15.99</v>
      </c>
      <c r="F176" s="98" t="n">
        <v>7.99</v>
      </c>
      <c r="G176" s="118"/>
      <c r="H176" s="119" t="n">
        <f aca="false">(F176*6)*G176</f>
        <v>0</v>
      </c>
    </row>
    <row r="177" s="93" customFormat="true" ht="15.75" hidden="false" customHeight="false" outlineLevel="0" collapsed="false">
      <c r="A177" s="122"/>
      <c r="B177" s="31" t="s">
        <v>174</v>
      </c>
      <c r="C177" s="123"/>
      <c r="D177" s="124"/>
      <c r="E177" s="90" t="s">
        <v>26</v>
      </c>
      <c r="F177" s="90" t="s">
        <v>96</v>
      </c>
      <c r="G177" s="125"/>
      <c r="H177" s="127"/>
    </row>
    <row r="178" s="93" customFormat="true" ht="15.75" hidden="false" customHeight="false" outlineLevel="0" collapsed="false">
      <c r="A178" s="94" t="n">
        <v>110</v>
      </c>
      <c r="B178" s="116" t="s">
        <v>175</v>
      </c>
      <c r="C178" s="95"/>
      <c r="D178" s="96" t="s">
        <v>22</v>
      </c>
      <c r="E178" s="117" t="s">
        <v>176</v>
      </c>
      <c r="F178" s="98" t="n">
        <v>5.99</v>
      </c>
      <c r="G178" s="118"/>
      <c r="H178" s="119" t="n">
        <f aca="false">(F178*6)*G178</f>
        <v>0</v>
      </c>
    </row>
    <row r="179" s="93" customFormat="true" ht="15.75" hidden="false" customHeight="false" outlineLevel="0" collapsed="false">
      <c r="A179" s="94" t="n">
        <v>111</v>
      </c>
      <c r="B179" s="116" t="s">
        <v>177</v>
      </c>
      <c r="C179" s="95"/>
      <c r="D179" s="96" t="s">
        <v>30</v>
      </c>
      <c r="E179" s="117" t="s">
        <v>176</v>
      </c>
      <c r="F179" s="98" t="n">
        <v>5.99</v>
      </c>
      <c r="G179" s="118"/>
      <c r="H179" s="119" t="n">
        <f aca="false">(F179*6)*G179</f>
        <v>0</v>
      </c>
    </row>
    <row r="180" s="93" customFormat="true" ht="15.75" hidden="false" customHeight="false" outlineLevel="0" collapsed="false">
      <c r="A180" s="94" t="n">
        <v>112</v>
      </c>
      <c r="B180" s="116" t="s">
        <v>178</v>
      </c>
      <c r="C180" s="95"/>
      <c r="D180" s="96" t="s">
        <v>22</v>
      </c>
      <c r="E180" s="117" t="s">
        <v>176</v>
      </c>
      <c r="F180" s="98" t="n">
        <v>11.9</v>
      </c>
      <c r="G180" s="118"/>
      <c r="H180" s="119" t="n">
        <f aca="false">(F180*6)*G180</f>
        <v>0</v>
      </c>
    </row>
    <row r="181" s="93" customFormat="true" ht="15.75" hidden="false" customHeight="false" outlineLevel="0" collapsed="false">
      <c r="A181" s="94" t="n">
        <v>113</v>
      </c>
      <c r="B181" s="116" t="s">
        <v>179</v>
      </c>
      <c r="C181" s="95"/>
      <c r="D181" s="96" t="s">
        <v>22</v>
      </c>
      <c r="E181" s="117" t="s">
        <v>176</v>
      </c>
      <c r="F181" s="98" t="n">
        <v>5.9</v>
      </c>
      <c r="G181" s="118"/>
      <c r="H181" s="119" t="n">
        <f aca="false">(F181*6)*G181</f>
        <v>0</v>
      </c>
    </row>
    <row r="182" s="93" customFormat="true" ht="15.75" hidden="false" customHeight="false" outlineLevel="0" collapsed="false">
      <c r="A182" s="94" t="n">
        <v>114</v>
      </c>
      <c r="B182" s="116" t="s">
        <v>314</v>
      </c>
      <c r="C182" s="95"/>
      <c r="D182" s="96" t="s">
        <v>22</v>
      </c>
      <c r="E182" s="117" t="s">
        <v>176</v>
      </c>
      <c r="F182" s="98" t="n">
        <v>9.9</v>
      </c>
      <c r="G182" s="118"/>
      <c r="H182" s="119" t="n">
        <f aca="false">(F182*6)*G182</f>
        <v>0</v>
      </c>
    </row>
    <row r="183" s="93" customFormat="true" ht="15.75" hidden="false" customHeight="false" outlineLevel="0" collapsed="false">
      <c r="A183" s="94" t="n">
        <v>115</v>
      </c>
      <c r="B183" s="116" t="s">
        <v>315</v>
      </c>
      <c r="C183" s="95"/>
      <c r="D183" s="96" t="s">
        <v>22</v>
      </c>
      <c r="E183" s="117" t="s">
        <v>176</v>
      </c>
      <c r="F183" s="98" t="n">
        <v>12.5</v>
      </c>
      <c r="G183" s="118"/>
      <c r="H183" s="119" t="n">
        <f aca="false">(F183*6)*G183</f>
        <v>0</v>
      </c>
    </row>
    <row r="184" s="93" customFormat="true" ht="15.75" hidden="false" customHeight="false" outlineLevel="0" collapsed="false">
      <c r="A184" s="122"/>
      <c r="B184" s="31" t="s">
        <v>182</v>
      </c>
      <c r="C184" s="123"/>
      <c r="D184" s="124"/>
      <c r="E184" s="90" t="s">
        <v>26</v>
      </c>
      <c r="F184" s="90" t="s">
        <v>96</v>
      </c>
      <c r="G184" s="125"/>
      <c r="H184" s="127"/>
    </row>
    <row r="185" s="93" customFormat="true" ht="15.75" hidden="false" customHeight="false" outlineLevel="0" collapsed="false">
      <c r="A185" s="94" t="n">
        <v>107</v>
      </c>
      <c r="B185" s="116" t="s">
        <v>183</v>
      </c>
      <c r="C185" s="95"/>
      <c r="D185" s="96" t="s">
        <v>30</v>
      </c>
      <c r="E185" s="117" t="s">
        <v>176</v>
      </c>
      <c r="F185" s="98" t="n">
        <v>19.9</v>
      </c>
      <c r="G185" s="118"/>
      <c r="H185" s="119" t="n">
        <f aca="false">F185*G185</f>
        <v>0</v>
      </c>
    </row>
    <row r="186" s="93" customFormat="true" ht="15.75" hidden="false" customHeight="false" outlineLevel="0" collapsed="false">
      <c r="A186" s="94" t="n">
        <v>108</v>
      </c>
      <c r="B186" s="116" t="s">
        <v>183</v>
      </c>
      <c r="C186" s="95"/>
      <c r="D186" s="96" t="s">
        <v>22</v>
      </c>
      <c r="E186" s="117" t="s">
        <v>176</v>
      </c>
      <c r="F186" s="98" t="n">
        <v>19.9</v>
      </c>
      <c r="G186" s="118"/>
      <c r="H186" s="119" t="n">
        <f aca="false">F186*G186</f>
        <v>0</v>
      </c>
    </row>
    <row r="187" s="93" customFormat="true" ht="15.75" hidden="false" customHeight="false" outlineLevel="0" collapsed="false">
      <c r="A187" s="94" t="n">
        <v>109</v>
      </c>
      <c r="B187" s="116" t="s">
        <v>184</v>
      </c>
      <c r="C187" s="95"/>
      <c r="D187" s="96" t="s">
        <v>36</v>
      </c>
      <c r="E187" s="117" t="s">
        <v>176</v>
      </c>
      <c r="F187" s="98" t="n">
        <v>19.9</v>
      </c>
      <c r="G187" s="118"/>
      <c r="H187" s="119" t="n">
        <f aca="false">F187*G187</f>
        <v>0</v>
      </c>
    </row>
    <row r="188" s="93" customFormat="true" ht="15.75" hidden="false" customHeight="false" outlineLevel="0" collapsed="false">
      <c r="A188" s="94" t="n">
        <v>116</v>
      </c>
      <c r="B188" s="116" t="s">
        <v>185</v>
      </c>
      <c r="C188" s="95"/>
      <c r="D188" s="96"/>
      <c r="E188" s="117" t="s">
        <v>176</v>
      </c>
      <c r="F188" s="98" t="n">
        <v>29.9</v>
      </c>
      <c r="G188" s="118"/>
      <c r="H188" s="119" t="n">
        <f aca="false">F188*G188</f>
        <v>0</v>
      </c>
    </row>
    <row r="189" s="93" customFormat="true" ht="15.75" hidden="false" customHeight="false" outlineLevel="0" collapsed="false">
      <c r="A189" s="94" t="n">
        <v>117</v>
      </c>
      <c r="B189" s="116" t="s">
        <v>186</v>
      </c>
      <c r="C189" s="95"/>
      <c r="D189" s="96"/>
      <c r="E189" s="117" t="s">
        <v>176</v>
      </c>
      <c r="F189" s="98" t="n">
        <v>39.9</v>
      </c>
      <c r="G189" s="118"/>
      <c r="H189" s="119" t="n">
        <f aca="false">F189*G189</f>
        <v>0</v>
      </c>
    </row>
    <row r="190" s="93" customFormat="true" ht="15.75" hidden="false" customHeight="false" outlineLevel="0" collapsed="false">
      <c r="A190" s="94" t="n">
        <v>118</v>
      </c>
      <c r="B190" s="116" t="s">
        <v>187</v>
      </c>
      <c r="C190" s="95"/>
      <c r="D190" s="96"/>
      <c r="E190" s="117" t="s">
        <v>176</v>
      </c>
      <c r="F190" s="98" t="n">
        <v>49.9</v>
      </c>
      <c r="G190" s="118"/>
      <c r="H190" s="119" t="n">
        <f aca="false">F190*G190</f>
        <v>0</v>
      </c>
    </row>
    <row r="191" s="93" customFormat="true" ht="15.75" hidden="false" customHeight="false" outlineLevel="0" collapsed="false">
      <c r="A191" s="94" t="n">
        <v>119</v>
      </c>
      <c r="B191" s="116" t="s">
        <v>188</v>
      </c>
      <c r="C191" s="95"/>
      <c r="D191" s="96"/>
      <c r="E191" s="117" t="s">
        <v>176</v>
      </c>
      <c r="F191" s="98" t="n">
        <v>79.9</v>
      </c>
      <c r="G191" s="118"/>
      <c r="H191" s="119" t="n">
        <f aca="false">F191*G191</f>
        <v>0</v>
      </c>
    </row>
    <row r="192" s="93" customFormat="true" ht="15.75" hidden="false" customHeight="false" outlineLevel="0" collapsed="false">
      <c r="A192" s="122"/>
      <c r="B192" s="31" t="s">
        <v>189</v>
      </c>
      <c r="C192" s="123"/>
      <c r="D192" s="124"/>
      <c r="E192" s="90" t="s">
        <v>26</v>
      </c>
      <c r="F192" s="90" t="s">
        <v>96</v>
      </c>
      <c r="G192" s="125"/>
      <c r="H192" s="127"/>
    </row>
    <row r="193" s="93" customFormat="true" ht="15.75" hidden="false" customHeight="false" outlineLevel="0" collapsed="false">
      <c r="A193" s="94" t="n">
        <v>120</v>
      </c>
      <c r="B193" s="116" t="s">
        <v>190</v>
      </c>
      <c r="C193" s="95"/>
      <c r="D193" s="96" t="s">
        <v>30</v>
      </c>
      <c r="E193" s="117" t="n">
        <v>9.9</v>
      </c>
      <c r="F193" s="98" t="n">
        <v>4.99</v>
      </c>
      <c r="G193" s="118"/>
      <c r="H193" s="119" t="n">
        <f aca="false">(F193*6)*G193</f>
        <v>0</v>
      </c>
    </row>
    <row r="194" s="93" customFormat="true" ht="15.75" hidden="false" customHeight="false" outlineLevel="0" collapsed="false">
      <c r="A194" s="94" t="n">
        <v>121</v>
      </c>
      <c r="B194" s="116" t="s">
        <v>191</v>
      </c>
      <c r="C194" s="95"/>
      <c r="D194" s="96" t="s">
        <v>22</v>
      </c>
      <c r="E194" s="117" t="n">
        <v>6.99</v>
      </c>
      <c r="F194" s="98" t="n">
        <v>2.99</v>
      </c>
      <c r="G194" s="118"/>
      <c r="H194" s="119" t="n">
        <f aca="false">(F194*6)*G194</f>
        <v>0</v>
      </c>
    </row>
    <row r="195" s="93" customFormat="true" ht="15.75" hidden="false" customHeight="false" outlineLevel="0" collapsed="false">
      <c r="A195" s="94" t="n">
        <v>122</v>
      </c>
      <c r="B195" s="116" t="s">
        <v>192</v>
      </c>
      <c r="C195" s="95"/>
      <c r="D195" s="96" t="s">
        <v>22</v>
      </c>
      <c r="E195" s="117" t="n">
        <v>8.9</v>
      </c>
      <c r="F195" s="98" t="n">
        <v>3.99</v>
      </c>
      <c r="G195" s="118"/>
      <c r="H195" s="119" t="n">
        <f aca="false">(F195*6)*G195</f>
        <v>0</v>
      </c>
    </row>
    <row r="196" s="93" customFormat="true" ht="15.75" hidden="false" customHeight="false" outlineLevel="0" collapsed="false">
      <c r="A196" s="94" t="n">
        <v>123</v>
      </c>
      <c r="B196" s="116" t="s">
        <v>193</v>
      </c>
      <c r="C196" s="95"/>
      <c r="D196" s="96" t="s">
        <v>22</v>
      </c>
      <c r="E196" s="117" t="n">
        <v>9.9</v>
      </c>
      <c r="F196" s="98" t="n">
        <v>4.99</v>
      </c>
      <c r="G196" s="118"/>
      <c r="H196" s="119" t="n">
        <f aca="false">(F196*6)*G196</f>
        <v>0</v>
      </c>
    </row>
    <row r="197" s="93" customFormat="true" ht="15.75" hidden="false" customHeight="false" outlineLevel="0" collapsed="false">
      <c r="A197" s="122"/>
      <c r="B197" s="31" t="s">
        <v>194</v>
      </c>
      <c r="C197" s="123"/>
      <c r="D197" s="124"/>
      <c r="E197" s="90" t="s">
        <v>26</v>
      </c>
      <c r="F197" s="90" t="s">
        <v>96</v>
      </c>
      <c r="G197" s="125"/>
      <c r="H197" s="127"/>
    </row>
    <row r="198" s="93" customFormat="true" ht="15.75" hidden="false" customHeight="false" outlineLevel="0" collapsed="false">
      <c r="A198" s="94" t="n">
        <v>125</v>
      </c>
      <c r="B198" s="116" t="s">
        <v>195</v>
      </c>
      <c r="C198" s="95"/>
      <c r="D198" s="96" t="s">
        <v>22</v>
      </c>
      <c r="E198" s="117" t="n">
        <v>9.9</v>
      </c>
      <c r="F198" s="98" t="n">
        <v>3.99</v>
      </c>
      <c r="G198" s="118"/>
      <c r="H198" s="119" t="n">
        <f aca="false">(F198*6)*G198</f>
        <v>0</v>
      </c>
    </row>
    <row r="199" s="93" customFormat="true" ht="15.75" hidden="false" customHeight="false" outlineLevel="0" collapsed="false">
      <c r="A199" s="94" t="n">
        <v>126</v>
      </c>
      <c r="B199" s="116" t="s">
        <v>316</v>
      </c>
      <c r="C199" s="95"/>
      <c r="D199" s="96" t="s">
        <v>22</v>
      </c>
      <c r="E199" s="117" t="n">
        <v>8.9</v>
      </c>
      <c r="F199" s="98" t="n">
        <v>3.99</v>
      </c>
      <c r="G199" s="118"/>
      <c r="H199" s="119" t="n">
        <f aca="false">(F199*6)*G199</f>
        <v>0</v>
      </c>
    </row>
    <row r="200" s="93" customFormat="true" ht="15.75" hidden="false" customHeight="false" outlineLevel="0" collapsed="false">
      <c r="A200" s="94" t="n">
        <v>127</v>
      </c>
      <c r="B200" s="116" t="s">
        <v>317</v>
      </c>
      <c r="C200" s="95"/>
      <c r="D200" s="96" t="s">
        <v>22</v>
      </c>
      <c r="E200" s="117" t="n">
        <v>9.9</v>
      </c>
      <c r="F200" s="98" t="n">
        <v>4.99</v>
      </c>
      <c r="G200" s="118"/>
      <c r="H200" s="119" t="n">
        <f aca="false">(F200*6)*G200</f>
        <v>0</v>
      </c>
    </row>
    <row r="201" s="93" customFormat="true" ht="15.75" hidden="false" customHeight="false" outlineLevel="0" collapsed="false">
      <c r="A201" s="94" t="n">
        <v>128</v>
      </c>
      <c r="B201" s="116" t="s">
        <v>318</v>
      </c>
      <c r="C201" s="95"/>
      <c r="D201" s="96" t="s">
        <v>22</v>
      </c>
      <c r="E201" s="117" t="n">
        <v>11.9</v>
      </c>
      <c r="F201" s="98" t="n">
        <v>6.99</v>
      </c>
      <c r="G201" s="118"/>
      <c r="H201" s="119" t="n">
        <f aca="false">(F201*6)*G201</f>
        <v>0</v>
      </c>
    </row>
    <row r="202" s="93" customFormat="true" ht="15.75" hidden="false" customHeight="false" outlineLevel="0" collapsed="false">
      <c r="A202" s="94" t="n">
        <v>129</v>
      </c>
      <c r="B202" s="116" t="s">
        <v>319</v>
      </c>
      <c r="C202" s="95"/>
      <c r="D202" s="96" t="s">
        <v>36</v>
      </c>
      <c r="E202" s="117" t="n">
        <v>9.9</v>
      </c>
      <c r="F202" s="98" t="n">
        <v>3.99</v>
      </c>
      <c r="G202" s="118"/>
      <c r="H202" s="119" t="n">
        <f aca="false">(F202*6)*G202</f>
        <v>0</v>
      </c>
    </row>
    <row r="203" s="93" customFormat="true" ht="15.75" hidden="false" customHeight="false" outlineLevel="0" collapsed="false">
      <c r="A203" s="94" t="n">
        <v>130</v>
      </c>
      <c r="B203" s="116" t="s">
        <v>320</v>
      </c>
      <c r="C203" s="95"/>
      <c r="D203" s="96" t="s">
        <v>36</v>
      </c>
      <c r="E203" s="117" t="n">
        <v>8.9</v>
      </c>
      <c r="F203" s="98" t="n">
        <v>4.99</v>
      </c>
      <c r="G203" s="118"/>
      <c r="H203" s="119" t="n">
        <f aca="false">(F203*6)*G203</f>
        <v>0</v>
      </c>
    </row>
    <row r="204" s="93" customFormat="true" ht="15.75" hidden="false" customHeight="false" outlineLevel="0" collapsed="false">
      <c r="A204" s="94" t="n">
        <v>131</v>
      </c>
      <c r="B204" s="116" t="s">
        <v>321</v>
      </c>
      <c r="C204" s="95"/>
      <c r="D204" s="96" t="s">
        <v>36</v>
      </c>
      <c r="E204" s="117" t="n">
        <v>12.9</v>
      </c>
      <c r="F204" s="98" t="n">
        <v>8.99</v>
      </c>
      <c r="G204" s="118"/>
      <c r="H204" s="119" t="n">
        <f aca="false">(F204*6)*G204</f>
        <v>0</v>
      </c>
    </row>
    <row r="205" s="93" customFormat="true" ht="15.75" hidden="false" customHeight="false" outlineLevel="0" collapsed="false">
      <c r="A205" s="122"/>
      <c r="B205" s="31" t="s">
        <v>202</v>
      </c>
      <c r="C205" s="123"/>
      <c r="D205" s="124"/>
      <c r="E205" s="90" t="s">
        <v>26</v>
      </c>
      <c r="F205" s="90" t="s">
        <v>96</v>
      </c>
      <c r="G205" s="125"/>
      <c r="H205" s="127"/>
    </row>
    <row r="206" s="93" customFormat="true" ht="15.75" hidden="false" customHeight="false" outlineLevel="0" collapsed="false">
      <c r="A206" s="94" t="n">
        <v>132</v>
      </c>
      <c r="B206" s="116" t="s">
        <v>203</v>
      </c>
      <c r="C206" s="95"/>
      <c r="D206" s="96" t="s">
        <v>22</v>
      </c>
      <c r="E206" s="117" t="n">
        <v>8.99</v>
      </c>
      <c r="F206" s="98" t="n">
        <v>5.99</v>
      </c>
      <c r="G206" s="118"/>
      <c r="H206" s="119" t="n">
        <f aca="false">(F206*6)*G206</f>
        <v>0</v>
      </c>
    </row>
    <row r="207" s="93" customFormat="true" ht="15.75" hidden="false" customHeight="false" outlineLevel="0" collapsed="false">
      <c r="A207" s="94" t="n">
        <v>133</v>
      </c>
      <c r="B207" s="116" t="s">
        <v>204</v>
      </c>
      <c r="C207" s="95"/>
      <c r="D207" s="96" t="s">
        <v>22</v>
      </c>
      <c r="E207" s="117" t="n">
        <v>9.99</v>
      </c>
      <c r="F207" s="98" t="n">
        <v>5.99</v>
      </c>
      <c r="G207" s="118"/>
      <c r="H207" s="119" t="n">
        <f aca="false">(F207*6)*G207</f>
        <v>0</v>
      </c>
    </row>
    <row r="208" s="93" customFormat="true" ht="15.75" hidden="false" customHeight="false" outlineLevel="0" collapsed="false">
      <c r="A208" s="94" t="n">
        <v>134</v>
      </c>
      <c r="B208" s="116" t="s">
        <v>205</v>
      </c>
      <c r="C208" s="95"/>
      <c r="D208" s="96" t="s">
        <v>22</v>
      </c>
      <c r="E208" s="117" t="n">
        <v>8.99</v>
      </c>
      <c r="F208" s="98" t="n">
        <v>6.99</v>
      </c>
      <c r="G208" s="118"/>
      <c r="H208" s="119" t="n">
        <f aca="false">(F208*6)*G208</f>
        <v>0</v>
      </c>
    </row>
    <row r="209" s="93" customFormat="true" ht="15.75" hidden="false" customHeight="false" outlineLevel="0" collapsed="false">
      <c r="A209" s="94" t="n">
        <v>135</v>
      </c>
      <c r="B209" s="116" t="s">
        <v>206</v>
      </c>
      <c r="C209" s="95"/>
      <c r="D209" s="96" t="s">
        <v>22</v>
      </c>
      <c r="E209" s="117" t="n">
        <v>8.99</v>
      </c>
      <c r="F209" s="98" t="n">
        <v>2.99</v>
      </c>
      <c r="G209" s="118"/>
      <c r="H209" s="119" t="n">
        <f aca="false">(F209*6)*G209</f>
        <v>0</v>
      </c>
    </row>
    <row r="210" s="93" customFormat="true" ht="15.75" hidden="false" customHeight="false" outlineLevel="0" collapsed="false">
      <c r="A210" s="94" t="n">
        <v>136</v>
      </c>
      <c r="B210" s="116" t="s">
        <v>207</v>
      </c>
      <c r="C210" s="95"/>
      <c r="D210" s="96" t="s">
        <v>22</v>
      </c>
      <c r="E210" s="117" t="n">
        <v>12.9</v>
      </c>
      <c r="F210" s="98" t="n">
        <v>7.99</v>
      </c>
      <c r="G210" s="118"/>
      <c r="H210" s="119" t="n">
        <f aca="false">(F210*6)*G210</f>
        <v>0</v>
      </c>
    </row>
    <row r="211" s="93" customFormat="true" ht="15.75" hidden="false" customHeight="false" outlineLevel="0" collapsed="false">
      <c r="A211" s="122"/>
      <c r="B211" s="31" t="s">
        <v>208</v>
      </c>
      <c r="C211" s="123"/>
      <c r="D211" s="124"/>
      <c r="E211" s="90" t="s">
        <v>26</v>
      </c>
      <c r="F211" s="90" t="s">
        <v>96</v>
      </c>
      <c r="G211" s="125"/>
      <c r="H211" s="127"/>
    </row>
    <row r="212" s="93" customFormat="true" ht="15.75" hidden="false" customHeight="false" outlineLevel="0" collapsed="false">
      <c r="A212" s="94" t="n">
        <v>138</v>
      </c>
      <c r="B212" s="116" t="s">
        <v>209</v>
      </c>
      <c r="C212" s="95"/>
      <c r="D212" s="96" t="s">
        <v>22</v>
      </c>
      <c r="E212" s="117" t="n">
        <v>9.99</v>
      </c>
      <c r="F212" s="98" t="n">
        <v>5.99</v>
      </c>
      <c r="G212" s="118"/>
      <c r="H212" s="119" t="n">
        <f aca="false">(F212*6)*G212</f>
        <v>0</v>
      </c>
    </row>
    <row r="213" s="93" customFormat="true" ht="15.75" hidden="false" customHeight="false" outlineLevel="0" collapsed="false">
      <c r="A213" s="94" t="n">
        <v>139</v>
      </c>
      <c r="B213" s="116" t="s">
        <v>210</v>
      </c>
      <c r="C213" s="95"/>
      <c r="D213" s="96" t="s">
        <v>22</v>
      </c>
      <c r="E213" s="117" t="n">
        <v>9.9</v>
      </c>
      <c r="F213" s="98" t="n">
        <v>6.99</v>
      </c>
      <c r="G213" s="118"/>
      <c r="H213" s="119" t="n">
        <f aca="false">(F213*6)*G213</f>
        <v>0</v>
      </c>
    </row>
    <row r="214" s="93" customFormat="true" ht="15.75" hidden="false" customHeight="false" outlineLevel="0" collapsed="false">
      <c r="A214" s="94" t="n">
        <v>140</v>
      </c>
      <c r="B214" s="116" t="s">
        <v>211</v>
      </c>
      <c r="C214" s="95"/>
      <c r="D214" s="96" t="s">
        <v>22</v>
      </c>
      <c r="E214" s="117" t="n">
        <v>14.9</v>
      </c>
      <c r="F214" s="98" t="n">
        <v>6.99</v>
      </c>
      <c r="G214" s="118"/>
      <c r="H214" s="119" t="n">
        <f aca="false">(F214*6)*G214</f>
        <v>0</v>
      </c>
    </row>
    <row r="215" s="93" customFormat="true" ht="15.75" hidden="false" customHeight="false" outlineLevel="0" collapsed="false">
      <c r="A215" s="122"/>
      <c r="B215" s="31" t="s">
        <v>212</v>
      </c>
      <c r="C215" s="123"/>
      <c r="D215" s="124"/>
      <c r="E215" s="90" t="s">
        <v>26</v>
      </c>
      <c r="F215" s="90" t="s">
        <v>96</v>
      </c>
      <c r="G215" s="125"/>
      <c r="H215" s="127"/>
    </row>
    <row r="216" s="93" customFormat="true" ht="15.75" hidden="false" customHeight="false" outlineLevel="0" collapsed="false">
      <c r="A216" s="94" t="n">
        <v>141</v>
      </c>
      <c r="B216" s="116" t="s">
        <v>213</v>
      </c>
      <c r="C216" s="95"/>
      <c r="D216" s="96" t="s">
        <v>36</v>
      </c>
      <c r="E216" s="117" t="n">
        <v>5.99</v>
      </c>
      <c r="F216" s="98" t="n">
        <v>2.99</v>
      </c>
      <c r="G216" s="118"/>
      <c r="H216" s="119" t="n">
        <f aca="false">(F216*6)*G216</f>
        <v>0</v>
      </c>
    </row>
    <row r="217" s="93" customFormat="true" ht="15.75" hidden="false" customHeight="false" outlineLevel="0" collapsed="false">
      <c r="A217" s="94" t="n">
        <v>142</v>
      </c>
      <c r="B217" s="116" t="s">
        <v>214</v>
      </c>
      <c r="C217" s="95"/>
      <c r="D217" s="96" t="s">
        <v>22</v>
      </c>
      <c r="E217" s="117" t="n">
        <v>5.99</v>
      </c>
      <c r="F217" s="98" t="n">
        <v>2.99</v>
      </c>
      <c r="G217" s="118"/>
      <c r="H217" s="119" t="n">
        <f aca="false">(F217*6)*G217</f>
        <v>0</v>
      </c>
    </row>
    <row r="218" s="93" customFormat="true" ht="15.75" hidden="false" customHeight="false" outlineLevel="0" collapsed="false">
      <c r="A218" s="94" t="n">
        <v>143</v>
      </c>
      <c r="B218" s="116" t="s">
        <v>215</v>
      </c>
      <c r="C218" s="95"/>
      <c r="D218" s="96" t="s">
        <v>30</v>
      </c>
      <c r="E218" s="117" t="n">
        <v>5.99</v>
      </c>
      <c r="F218" s="98" t="n">
        <v>2.99</v>
      </c>
      <c r="G218" s="118"/>
      <c r="H218" s="119" t="n">
        <f aca="false">(F218*6)*G218</f>
        <v>0</v>
      </c>
    </row>
    <row r="219" s="93" customFormat="true" ht="15.75" hidden="false" customHeight="false" outlineLevel="0" collapsed="false">
      <c r="A219" s="122"/>
      <c r="B219" s="31" t="s">
        <v>216</v>
      </c>
      <c r="C219" s="123"/>
      <c r="D219" s="124"/>
      <c r="E219" s="90" t="s">
        <v>26</v>
      </c>
      <c r="F219" s="90" t="s">
        <v>96</v>
      </c>
      <c r="G219" s="125"/>
      <c r="H219" s="127"/>
    </row>
    <row r="220" s="93" customFormat="true" ht="15.75" hidden="false" customHeight="false" outlineLevel="0" collapsed="false">
      <c r="A220" s="94" t="n">
        <v>144</v>
      </c>
      <c r="B220" s="116" t="s">
        <v>217</v>
      </c>
      <c r="C220" s="95"/>
      <c r="D220" s="96" t="s">
        <v>30</v>
      </c>
      <c r="E220" s="117" t="n">
        <v>7.95</v>
      </c>
      <c r="F220" s="98" t="n">
        <v>3.99</v>
      </c>
      <c r="G220" s="118"/>
      <c r="H220" s="119" t="n">
        <f aca="false">(F220*6)*G220</f>
        <v>0</v>
      </c>
    </row>
    <row r="221" s="93" customFormat="true" ht="15.75" hidden="false" customHeight="false" outlineLevel="0" collapsed="false">
      <c r="A221" s="94" t="n">
        <v>145</v>
      </c>
      <c r="B221" s="116" t="s">
        <v>218</v>
      </c>
      <c r="C221" s="95"/>
      <c r="D221" s="96" t="s">
        <v>30</v>
      </c>
      <c r="E221" s="117" t="n">
        <v>8.95</v>
      </c>
      <c r="F221" s="98" t="n">
        <v>4.99</v>
      </c>
      <c r="G221" s="118"/>
      <c r="H221" s="119" t="n">
        <f aca="false">(F221*6)*G221</f>
        <v>0</v>
      </c>
    </row>
    <row r="222" s="93" customFormat="true" ht="15.75" hidden="false" customHeight="false" outlineLevel="0" collapsed="false">
      <c r="A222" s="94" t="n">
        <v>146</v>
      </c>
      <c r="B222" s="116" t="s">
        <v>219</v>
      </c>
      <c r="C222" s="95"/>
      <c r="D222" s="96" t="s">
        <v>30</v>
      </c>
      <c r="E222" s="117" t="n">
        <v>7.95</v>
      </c>
      <c r="F222" s="98" t="n">
        <v>5.99</v>
      </c>
      <c r="G222" s="118"/>
      <c r="H222" s="119" t="n">
        <f aca="false">(F222*6)*G222</f>
        <v>0</v>
      </c>
    </row>
    <row r="223" s="93" customFormat="true" ht="15.75" hidden="false" customHeight="false" outlineLevel="0" collapsed="false">
      <c r="A223" s="94" t="n">
        <v>147</v>
      </c>
      <c r="B223" s="116" t="s">
        <v>220</v>
      </c>
      <c r="C223" s="95"/>
      <c r="D223" s="96" t="s">
        <v>36</v>
      </c>
      <c r="E223" s="117" t="n">
        <v>7.95</v>
      </c>
      <c r="F223" s="98" t="n">
        <v>5.99</v>
      </c>
      <c r="G223" s="118"/>
      <c r="H223" s="119" t="n">
        <f aca="false">(F223*6)*G223</f>
        <v>0</v>
      </c>
    </row>
    <row r="224" s="93" customFormat="true" ht="15.75" hidden="false" customHeight="false" outlineLevel="0" collapsed="false">
      <c r="A224" s="94" t="n">
        <v>148</v>
      </c>
      <c r="B224" s="116" t="s">
        <v>221</v>
      </c>
      <c r="C224" s="95"/>
      <c r="D224" s="96" t="s">
        <v>30</v>
      </c>
      <c r="E224" s="117" t="n">
        <v>11.9</v>
      </c>
      <c r="F224" s="98" t="n">
        <v>7.99</v>
      </c>
      <c r="G224" s="118"/>
      <c r="H224" s="119" t="n">
        <f aca="false">(F224*6)*G224</f>
        <v>0</v>
      </c>
    </row>
    <row r="225" s="93" customFormat="true" ht="15.75" hidden="false" customHeight="false" outlineLevel="0" collapsed="false">
      <c r="A225" s="94" t="n">
        <v>149</v>
      </c>
      <c r="B225" s="116" t="s">
        <v>222</v>
      </c>
      <c r="C225" s="95"/>
      <c r="D225" s="96" t="s">
        <v>30</v>
      </c>
      <c r="E225" s="117" t="n">
        <v>21</v>
      </c>
      <c r="F225" s="98" t="n">
        <v>14.9</v>
      </c>
      <c r="G225" s="118"/>
      <c r="H225" s="119" t="n">
        <f aca="false">(F225*6)*G225</f>
        <v>0</v>
      </c>
    </row>
    <row r="226" s="93" customFormat="true" ht="15.75" hidden="false" customHeight="false" outlineLevel="0" collapsed="false">
      <c r="A226" s="94" t="n">
        <v>150</v>
      </c>
      <c r="B226" s="116" t="s">
        <v>223</v>
      </c>
      <c r="C226" s="95"/>
      <c r="D226" s="96" t="s">
        <v>36</v>
      </c>
      <c r="E226" s="117" t="n">
        <v>24</v>
      </c>
      <c r="F226" s="98" t="n">
        <v>19.9</v>
      </c>
      <c r="G226" s="118"/>
      <c r="H226" s="119" t="n">
        <f aca="false">(F226*6)*G226</f>
        <v>0</v>
      </c>
    </row>
    <row r="227" s="93" customFormat="true" ht="15.75" hidden="false" customHeight="false" outlineLevel="0" collapsed="false">
      <c r="A227" s="94" t="n">
        <v>151</v>
      </c>
      <c r="B227" s="116" t="s">
        <v>224</v>
      </c>
      <c r="C227" s="95"/>
      <c r="D227" s="96" t="s">
        <v>30</v>
      </c>
      <c r="E227" s="117" t="n">
        <v>26</v>
      </c>
      <c r="F227" s="98" t="n">
        <v>21.9</v>
      </c>
      <c r="G227" s="118"/>
      <c r="H227" s="119" t="n">
        <f aca="false">(F227*6)*G227</f>
        <v>0</v>
      </c>
    </row>
    <row r="228" s="93" customFormat="true" ht="15.75" hidden="false" customHeight="false" outlineLevel="0" collapsed="false">
      <c r="A228" s="122"/>
      <c r="B228" s="31" t="s">
        <v>225</v>
      </c>
      <c r="C228" s="123"/>
      <c r="D228" s="124"/>
      <c r="E228" s="90" t="s">
        <v>26</v>
      </c>
      <c r="F228" s="90" t="s">
        <v>96</v>
      </c>
      <c r="G228" s="125"/>
      <c r="H228" s="127"/>
    </row>
    <row r="229" s="93" customFormat="true" ht="15.75" hidden="false" customHeight="false" outlineLevel="0" collapsed="false">
      <c r="A229" s="94" t="n">
        <v>152</v>
      </c>
      <c r="B229" s="116" t="s">
        <v>226</v>
      </c>
      <c r="C229" s="95"/>
      <c r="D229" s="96" t="s">
        <v>30</v>
      </c>
      <c r="E229" s="117" t="n">
        <v>7.9</v>
      </c>
      <c r="F229" s="98" t="n">
        <v>3.99</v>
      </c>
      <c r="G229" s="118"/>
      <c r="H229" s="119" t="n">
        <f aca="false">(F229*6)*G229</f>
        <v>0</v>
      </c>
    </row>
    <row r="230" s="93" customFormat="true" ht="15.75" hidden="false" customHeight="false" outlineLevel="0" collapsed="false">
      <c r="A230" s="94" t="n">
        <v>153</v>
      </c>
      <c r="B230" s="116" t="s">
        <v>227</v>
      </c>
      <c r="C230" s="95"/>
      <c r="D230" s="96" t="s">
        <v>30</v>
      </c>
      <c r="E230" s="117" t="n">
        <v>9.9</v>
      </c>
      <c r="F230" s="98" t="n">
        <v>5.99</v>
      </c>
      <c r="G230" s="118"/>
      <c r="H230" s="119" t="n">
        <f aca="false">(F230*6)*G230</f>
        <v>0</v>
      </c>
    </row>
    <row r="231" s="93" customFormat="true" ht="15.75" hidden="false" customHeight="false" outlineLevel="0" collapsed="false">
      <c r="A231" s="94" t="n">
        <v>154</v>
      </c>
      <c r="B231" s="116" t="s">
        <v>228</v>
      </c>
      <c r="C231" s="95"/>
      <c r="D231" s="96" t="s">
        <v>30</v>
      </c>
      <c r="E231" s="117" t="n">
        <v>13.9</v>
      </c>
      <c r="F231" s="98" t="n">
        <v>7.99</v>
      </c>
      <c r="G231" s="118"/>
      <c r="H231" s="119" t="n">
        <f aca="false">(F231*6)*G231</f>
        <v>0</v>
      </c>
    </row>
    <row r="232" s="93" customFormat="true" ht="15.75" hidden="false" customHeight="false" outlineLevel="0" collapsed="false">
      <c r="A232" s="122"/>
      <c r="B232" s="31" t="s">
        <v>229</v>
      </c>
      <c r="C232" s="123"/>
      <c r="D232" s="124"/>
      <c r="E232" s="90" t="s">
        <v>26</v>
      </c>
      <c r="F232" s="90" t="s">
        <v>96</v>
      </c>
      <c r="G232" s="125"/>
      <c r="H232" s="127"/>
    </row>
    <row r="233" s="93" customFormat="true" ht="15.75" hidden="false" customHeight="false" outlineLevel="0" collapsed="false">
      <c r="A233" s="94" t="n">
        <v>155</v>
      </c>
      <c r="B233" s="116" t="s">
        <v>230</v>
      </c>
      <c r="C233" s="95"/>
      <c r="D233" s="96" t="s">
        <v>30</v>
      </c>
      <c r="E233" s="117" t="n">
        <v>11.9</v>
      </c>
      <c r="F233" s="98" t="n">
        <v>5.99</v>
      </c>
      <c r="G233" s="118"/>
      <c r="H233" s="119" t="n">
        <f aca="false">(F233*6)*G233</f>
        <v>0</v>
      </c>
    </row>
    <row r="234" s="93" customFormat="true" ht="15.75" hidden="false" customHeight="false" outlineLevel="0" collapsed="false">
      <c r="A234" s="94" t="n">
        <v>156</v>
      </c>
      <c r="B234" s="116" t="s">
        <v>231</v>
      </c>
      <c r="C234" s="95"/>
      <c r="D234" s="96" t="s">
        <v>22</v>
      </c>
      <c r="E234" s="117" t="n">
        <v>7.99</v>
      </c>
      <c r="F234" s="98" t="n">
        <v>2.99</v>
      </c>
      <c r="G234" s="118"/>
      <c r="H234" s="119" t="n">
        <f aca="false">(F234*6)*G234</f>
        <v>0</v>
      </c>
    </row>
    <row r="235" s="93" customFormat="true" ht="15.75" hidden="false" customHeight="false" outlineLevel="0" collapsed="false">
      <c r="A235" s="94" t="n">
        <v>157</v>
      </c>
      <c r="B235" s="116" t="s">
        <v>232</v>
      </c>
      <c r="C235" s="95"/>
      <c r="D235" s="96" t="s">
        <v>22</v>
      </c>
      <c r="E235" s="117" t="n">
        <v>8.9</v>
      </c>
      <c r="F235" s="98" t="n">
        <v>3.99</v>
      </c>
      <c r="G235" s="118"/>
      <c r="H235" s="119" t="n">
        <f aca="false">(F235*6)*G235</f>
        <v>0</v>
      </c>
    </row>
    <row r="236" s="93" customFormat="true" ht="15.75" hidden="false" customHeight="false" outlineLevel="0" collapsed="false">
      <c r="A236" s="94" t="n">
        <v>158</v>
      </c>
      <c r="B236" s="116" t="s">
        <v>233</v>
      </c>
      <c r="C236" s="95"/>
      <c r="D236" s="96" t="s">
        <v>30</v>
      </c>
      <c r="E236" s="117" t="n">
        <v>7.95</v>
      </c>
      <c r="F236" s="98" t="n">
        <v>2.99</v>
      </c>
      <c r="G236" s="118"/>
      <c r="H236" s="119" t="n">
        <f aca="false">(F236*6)*G236</f>
        <v>0</v>
      </c>
    </row>
    <row r="237" s="93" customFormat="true" ht="15.75" hidden="false" customHeight="false" outlineLevel="0" collapsed="false">
      <c r="A237" s="94" t="n">
        <v>159</v>
      </c>
      <c r="B237" s="116" t="s">
        <v>234</v>
      </c>
      <c r="C237" s="95"/>
      <c r="D237" s="96" t="s">
        <v>30</v>
      </c>
      <c r="E237" s="117" t="n">
        <v>8.9</v>
      </c>
      <c r="F237" s="98" t="n">
        <v>3.99</v>
      </c>
      <c r="G237" s="118"/>
      <c r="H237" s="119" t="n">
        <f aca="false">(F237*6)*G237</f>
        <v>0</v>
      </c>
    </row>
    <row r="238" s="93" customFormat="true" ht="15.75" hidden="false" customHeight="false" outlineLevel="0" collapsed="false">
      <c r="A238" s="94" t="n">
        <v>160</v>
      </c>
      <c r="B238" s="116" t="s">
        <v>235</v>
      </c>
      <c r="C238" s="95"/>
      <c r="D238" s="96" t="s">
        <v>30</v>
      </c>
      <c r="E238" s="117" t="n">
        <v>11.9</v>
      </c>
      <c r="F238" s="98" t="n">
        <v>6.99</v>
      </c>
      <c r="G238" s="118"/>
      <c r="H238" s="119" t="n">
        <f aca="false">(F238*6)*G238</f>
        <v>0</v>
      </c>
    </row>
    <row r="239" s="93" customFormat="true" ht="15.75" hidden="false" customHeight="false" outlineLevel="0" collapsed="false">
      <c r="A239" s="94" t="n">
        <v>161</v>
      </c>
      <c r="B239" s="116" t="s">
        <v>236</v>
      </c>
      <c r="C239" s="95"/>
      <c r="D239" s="96" t="s">
        <v>30</v>
      </c>
      <c r="E239" s="117" t="n">
        <v>15.9</v>
      </c>
      <c r="F239" s="98" t="n">
        <v>9.9</v>
      </c>
      <c r="G239" s="118"/>
      <c r="H239" s="119" t="n">
        <f aca="false">(F239*6)*G239</f>
        <v>0</v>
      </c>
    </row>
    <row r="240" s="93" customFormat="true" ht="15.75" hidden="false" customHeight="false" outlineLevel="0" collapsed="false">
      <c r="A240" s="122"/>
      <c r="B240" s="31" t="s">
        <v>237</v>
      </c>
      <c r="C240" s="123"/>
      <c r="D240" s="124"/>
      <c r="E240" s="90" t="s">
        <v>26</v>
      </c>
      <c r="F240" s="90" t="s">
        <v>96</v>
      </c>
      <c r="G240" s="125"/>
      <c r="H240" s="127"/>
    </row>
    <row r="241" s="93" customFormat="true" ht="15.75" hidden="false" customHeight="false" outlineLevel="0" collapsed="false">
      <c r="A241" s="94" t="n">
        <v>162</v>
      </c>
      <c r="B241" s="116" t="s">
        <v>238</v>
      </c>
      <c r="C241" s="95"/>
      <c r="D241" s="96" t="s">
        <v>30</v>
      </c>
      <c r="E241" s="117" t="n">
        <v>9.99</v>
      </c>
      <c r="F241" s="98" t="n">
        <v>7.99</v>
      </c>
      <c r="G241" s="118"/>
      <c r="H241" s="119" t="n">
        <f aca="false">(F241*6)*G241</f>
        <v>0</v>
      </c>
    </row>
    <row r="242" s="93" customFormat="true" ht="15.75" hidden="false" customHeight="false" outlineLevel="0" collapsed="false">
      <c r="A242" s="94" t="n">
        <v>163</v>
      </c>
      <c r="B242" s="116" t="s">
        <v>239</v>
      </c>
      <c r="C242" s="95"/>
      <c r="D242" s="96" t="s">
        <v>30</v>
      </c>
      <c r="E242" s="117" t="n">
        <v>5.99</v>
      </c>
      <c r="F242" s="98" t="n">
        <v>3.99</v>
      </c>
      <c r="G242" s="118"/>
      <c r="H242" s="119" t="n">
        <f aca="false">(F242*6)*G242</f>
        <v>0</v>
      </c>
    </row>
    <row r="243" s="93" customFormat="true" ht="15.75" hidden="false" customHeight="false" outlineLevel="0" collapsed="false">
      <c r="A243" s="94" t="n">
        <v>164</v>
      </c>
      <c r="B243" s="116" t="s">
        <v>240</v>
      </c>
      <c r="C243" s="95"/>
      <c r="D243" s="96" t="s">
        <v>22</v>
      </c>
      <c r="E243" s="117" t="n">
        <v>9.9</v>
      </c>
      <c r="F243" s="98" t="n">
        <v>4.99</v>
      </c>
      <c r="G243" s="118"/>
      <c r="H243" s="119" t="n">
        <f aca="false">(F243*6)*G243</f>
        <v>0</v>
      </c>
    </row>
    <row r="244" s="93" customFormat="true" ht="15.75" hidden="false" customHeight="false" outlineLevel="0" collapsed="false">
      <c r="A244" s="94" t="n">
        <v>165</v>
      </c>
      <c r="B244" s="116" t="s">
        <v>241</v>
      </c>
      <c r="C244" s="95"/>
      <c r="D244" s="96" t="s">
        <v>22</v>
      </c>
      <c r="E244" s="117" t="n">
        <v>12.9</v>
      </c>
      <c r="F244" s="98" t="n">
        <v>4.99</v>
      </c>
      <c r="G244" s="118"/>
      <c r="H244" s="119" t="n">
        <f aca="false">(F244*6)*G244</f>
        <v>0</v>
      </c>
    </row>
    <row r="245" s="93" customFormat="true" ht="15.75" hidden="false" customHeight="false" outlineLevel="0" collapsed="false">
      <c r="A245" s="120" t="n">
        <v>166</v>
      </c>
      <c r="B245" s="116" t="s">
        <v>242</v>
      </c>
      <c r="C245" s="95"/>
      <c r="D245" s="96" t="s">
        <v>36</v>
      </c>
      <c r="E245" s="117" t="n">
        <v>5.99</v>
      </c>
      <c r="F245" s="98" t="n">
        <v>3.99</v>
      </c>
      <c r="G245" s="118"/>
      <c r="H245" s="121" t="n">
        <f aca="false">(F245*6)*G245</f>
        <v>0</v>
      </c>
    </row>
    <row r="246" s="93" customFormat="true" ht="14.45" hidden="false" customHeight="true" outlineLevel="0" collapsed="false">
      <c r="A246" s="23" t="s">
        <v>12</v>
      </c>
      <c r="B246" s="24" t="s">
        <v>13</v>
      </c>
      <c r="C246" s="24"/>
      <c r="D246" s="25" t="s">
        <v>14</v>
      </c>
      <c r="E246" s="27" t="s">
        <v>15</v>
      </c>
      <c r="F246" s="27" t="s">
        <v>65</v>
      </c>
      <c r="G246" s="28" t="s">
        <v>66</v>
      </c>
      <c r="H246" s="29" t="s">
        <v>17</v>
      </c>
    </row>
    <row r="247" s="93" customFormat="true" ht="14.45" hidden="false" customHeight="true" outlineLevel="0" collapsed="false">
      <c r="A247" s="23"/>
      <c r="B247" s="24"/>
      <c r="C247" s="24"/>
      <c r="D247" s="25"/>
      <c r="E247" s="27"/>
      <c r="F247" s="27"/>
      <c r="G247" s="28"/>
      <c r="H247" s="29"/>
    </row>
    <row r="248" s="93" customFormat="true" ht="15.75" hidden="false" customHeight="false" outlineLevel="0" collapsed="false">
      <c r="A248" s="122"/>
      <c r="B248" s="31" t="s">
        <v>243</v>
      </c>
      <c r="C248" s="123"/>
      <c r="D248" s="124"/>
      <c r="E248" s="90" t="s">
        <v>26</v>
      </c>
      <c r="F248" s="90" t="s">
        <v>96</v>
      </c>
      <c r="G248" s="125"/>
      <c r="H248" s="127"/>
    </row>
    <row r="249" s="93" customFormat="true" ht="15.75" hidden="false" customHeight="false" outlineLevel="0" collapsed="false">
      <c r="A249" s="94" t="n">
        <v>168</v>
      </c>
      <c r="B249" s="116" t="s">
        <v>244</v>
      </c>
      <c r="C249" s="95"/>
      <c r="D249" s="96" t="s">
        <v>22</v>
      </c>
      <c r="E249" s="117" t="n">
        <v>8.99</v>
      </c>
      <c r="F249" s="98" t="n">
        <v>4.99</v>
      </c>
      <c r="G249" s="118"/>
      <c r="H249" s="119" t="n">
        <f aca="false">(F249*6)*G249</f>
        <v>0</v>
      </c>
    </row>
    <row r="250" s="93" customFormat="true" ht="15.75" hidden="false" customHeight="false" outlineLevel="0" collapsed="false">
      <c r="A250" s="94" t="n">
        <v>169</v>
      </c>
      <c r="B250" s="116" t="s">
        <v>245</v>
      </c>
      <c r="C250" s="95"/>
      <c r="D250" s="96" t="s">
        <v>22</v>
      </c>
      <c r="E250" s="117" t="n">
        <v>9.9</v>
      </c>
      <c r="F250" s="98" t="n">
        <v>3.99</v>
      </c>
      <c r="G250" s="118"/>
      <c r="H250" s="119" t="n">
        <f aca="false">(F250*6)*G250</f>
        <v>0</v>
      </c>
    </row>
    <row r="251" s="93" customFormat="true" ht="15.75" hidden="false" customHeight="false" outlineLevel="0" collapsed="false">
      <c r="A251" s="94" t="n">
        <v>170</v>
      </c>
      <c r="B251" s="116" t="s">
        <v>246</v>
      </c>
      <c r="C251" s="95"/>
      <c r="D251" s="96" t="s">
        <v>22</v>
      </c>
      <c r="E251" s="117" t="n">
        <v>12.9</v>
      </c>
      <c r="F251" s="98" t="n">
        <v>7.99</v>
      </c>
      <c r="G251" s="118"/>
      <c r="H251" s="119" t="n">
        <f aca="false">(F251*6)*G251</f>
        <v>0</v>
      </c>
    </row>
    <row r="252" s="93" customFormat="true" ht="15.75" hidden="false" customHeight="false" outlineLevel="0" collapsed="false">
      <c r="A252" s="94" t="n">
        <v>171</v>
      </c>
      <c r="B252" s="116" t="s">
        <v>247</v>
      </c>
      <c r="C252" s="95"/>
      <c r="D252" s="96" t="s">
        <v>22</v>
      </c>
      <c r="E252" s="117" t="n">
        <v>11.9</v>
      </c>
      <c r="F252" s="98" t="n">
        <v>6.99</v>
      </c>
      <c r="G252" s="118"/>
      <c r="H252" s="119" t="n">
        <f aca="false">(F252*6)*G252</f>
        <v>0</v>
      </c>
    </row>
    <row r="253" s="93" customFormat="true" ht="15.75" hidden="false" customHeight="false" outlineLevel="0" collapsed="false">
      <c r="A253" s="94" t="n">
        <v>172</v>
      </c>
      <c r="B253" s="116" t="s">
        <v>248</v>
      </c>
      <c r="C253" s="95"/>
      <c r="D253" s="96" t="s">
        <v>22</v>
      </c>
      <c r="E253" s="117" t="n">
        <v>23.5</v>
      </c>
      <c r="F253" s="98" t="n">
        <v>9.9</v>
      </c>
      <c r="G253" s="118"/>
      <c r="H253" s="119" t="n">
        <f aca="false">(F253*6)*G253</f>
        <v>0</v>
      </c>
    </row>
    <row r="254" s="93" customFormat="true" ht="15.75" hidden="false" customHeight="false" outlineLevel="0" collapsed="false">
      <c r="A254" s="94" t="n">
        <v>174</v>
      </c>
      <c r="B254" s="116" t="s">
        <v>249</v>
      </c>
      <c r="C254" s="95"/>
      <c r="D254" s="96" t="s">
        <v>22</v>
      </c>
      <c r="E254" s="117" t="n">
        <v>12</v>
      </c>
      <c r="F254" s="98" t="n">
        <v>5.99</v>
      </c>
      <c r="G254" s="118"/>
      <c r="H254" s="119" t="n">
        <f aca="false">(F254*6)*G254</f>
        <v>0</v>
      </c>
    </row>
    <row r="255" s="93" customFormat="true" ht="15.75" hidden="false" customHeight="false" outlineLevel="0" collapsed="false">
      <c r="A255" s="94" t="n">
        <v>175</v>
      </c>
      <c r="B255" s="116" t="s">
        <v>250</v>
      </c>
      <c r="C255" s="95"/>
      <c r="D255" s="96" t="s">
        <v>22</v>
      </c>
      <c r="E255" s="117" t="n">
        <v>15</v>
      </c>
      <c r="F255" s="98" t="n">
        <v>9.9</v>
      </c>
      <c r="G255" s="118"/>
      <c r="H255" s="119" t="n">
        <f aca="false">(F255*6)*G255</f>
        <v>0</v>
      </c>
    </row>
    <row r="256" s="93" customFormat="true" ht="15.75" hidden="false" customHeight="false" outlineLevel="0" collapsed="false">
      <c r="A256" s="94" t="n">
        <v>176</v>
      </c>
      <c r="B256" s="116" t="s">
        <v>251</v>
      </c>
      <c r="C256" s="95"/>
      <c r="D256" s="96" t="s">
        <v>22</v>
      </c>
      <c r="E256" s="117" t="n">
        <v>22</v>
      </c>
      <c r="F256" s="98" t="n">
        <v>16.9</v>
      </c>
      <c r="G256" s="118"/>
      <c r="H256" s="119" t="n">
        <f aca="false">(F256*6)*G256</f>
        <v>0</v>
      </c>
    </row>
    <row r="257" s="93" customFormat="true" ht="15.75" hidden="false" customHeight="false" outlineLevel="0" collapsed="false">
      <c r="A257" s="94" t="n">
        <v>177</v>
      </c>
      <c r="B257" s="116" t="s">
        <v>252</v>
      </c>
      <c r="C257" s="95"/>
      <c r="D257" s="96" t="s">
        <v>22</v>
      </c>
      <c r="E257" s="117" t="n">
        <v>27.5</v>
      </c>
      <c r="F257" s="98" t="n">
        <v>13.9</v>
      </c>
      <c r="G257" s="118"/>
      <c r="H257" s="119" t="n">
        <f aca="false">(F257*6)*G257</f>
        <v>0</v>
      </c>
    </row>
    <row r="258" s="93" customFormat="true" ht="15.75" hidden="false" customHeight="false" outlineLevel="0" collapsed="false">
      <c r="A258" s="94" t="n">
        <v>178</v>
      </c>
      <c r="B258" s="116" t="s">
        <v>253</v>
      </c>
      <c r="C258" s="95"/>
      <c r="D258" s="96" t="s">
        <v>22</v>
      </c>
      <c r="E258" s="117" t="n">
        <v>11.99</v>
      </c>
      <c r="F258" s="98" t="n">
        <v>5.99</v>
      </c>
      <c r="G258" s="118"/>
      <c r="H258" s="119" t="n">
        <f aca="false">(F258*6)*G258</f>
        <v>0</v>
      </c>
    </row>
    <row r="259" s="93" customFormat="true" ht="15.75" hidden="false" customHeight="false" outlineLevel="0" collapsed="false">
      <c r="A259" s="122"/>
      <c r="B259" s="31" t="s">
        <v>254</v>
      </c>
      <c r="C259" s="123"/>
      <c r="D259" s="124"/>
      <c r="E259" s="90" t="s">
        <v>26</v>
      </c>
      <c r="F259" s="90" t="s">
        <v>96</v>
      </c>
      <c r="G259" s="125"/>
      <c r="H259" s="127"/>
    </row>
    <row r="260" s="93" customFormat="true" ht="15.75" hidden="false" customHeight="false" outlineLevel="0" collapsed="false">
      <c r="A260" s="94" t="n">
        <v>180</v>
      </c>
      <c r="B260" s="116" t="s">
        <v>255</v>
      </c>
      <c r="C260" s="95"/>
      <c r="D260" s="96" t="s">
        <v>22</v>
      </c>
      <c r="E260" s="117" t="n">
        <v>19.9</v>
      </c>
      <c r="F260" s="98" t="n">
        <v>9.99</v>
      </c>
      <c r="G260" s="118"/>
      <c r="H260" s="119" t="n">
        <f aca="false">(F260*6)*G260</f>
        <v>0</v>
      </c>
    </row>
    <row r="261" s="93" customFormat="true" ht="15.75" hidden="false" customHeight="false" outlineLevel="0" collapsed="false">
      <c r="A261" s="94" t="n">
        <v>181</v>
      </c>
      <c r="B261" s="116" t="s">
        <v>256</v>
      </c>
      <c r="C261" s="95"/>
      <c r="D261" s="96" t="s">
        <v>22</v>
      </c>
      <c r="E261" s="117" t="n">
        <v>11.9</v>
      </c>
      <c r="F261" s="98" t="n">
        <v>5.99</v>
      </c>
      <c r="G261" s="118"/>
      <c r="H261" s="119" t="n">
        <f aca="false">(F261*6)*G261</f>
        <v>0</v>
      </c>
    </row>
    <row r="262" s="93" customFormat="true" ht="15.75" hidden="false" customHeight="false" outlineLevel="0" collapsed="false">
      <c r="A262" s="94" t="n">
        <v>182</v>
      </c>
      <c r="B262" s="116" t="s">
        <v>257</v>
      </c>
      <c r="C262" s="95"/>
      <c r="D262" s="96" t="s">
        <v>22</v>
      </c>
      <c r="E262" s="117" t="n">
        <v>11.9</v>
      </c>
      <c r="F262" s="98" t="n">
        <v>6.99</v>
      </c>
      <c r="G262" s="118"/>
      <c r="H262" s="119" t="n">
        <f aca="false">(F262*6)*G262</f>
        <v>0</v>
      </c>
    </row>
    <row r="263" s="93" customFormat="true" ht="15.75" hidden="false" customHeight="false" outlineLevel="0" collapsed="false">
      <c r="A263" s="94" t="n">
        <v>183</v>
      </c>
      <c r="B263" s="116" t="s">
        <v>258</v>
      </c>
      <c r="C263" s="95"/>
      <c r="D263" s="96" t="s">
        <v>22</v>
      </c>
      <c r="E263" s="117" t="n">
        <v>15.9</v>
      </c>
      <c r="F263" s="98" t="n">
        <v>9.99</v>
      </c>
      <c r="G263" s="118"/>
      <c r="H263" s="119" t="n">
        <f aca="false">(F263*6)*G263</f>
        <v>0</v>
      </c>
    </row>
    <row r="264" s="93" customFormat="true" ht="15.75" hidden="false" customHeight="false" outlineLevel="0" collapsed="false">
      <c r="A264" s="94" t="n">
        <v>184</v>
      </c>
      <c r="B264" s="116" t="s">
        <v>259</v>
      </c>
      <c r="C264" s="95"/>
      <c r="D264" s="96" t="s">
        <v>22</v>
      </c>
      <c r="E264" s="117" t="n">
        <v>18.9</v>
      </c>
      <c r="F264" s="98" t="n">
        <v>12.9</v>
      </c>
      <c r="G264" s="118"/>
      <c r="H264" s="119" t="n">
        <f aca="false">(F264*6)*G264</f>
        <v>0</v>
      </c>
    </row>
    <row r="265" s="93" customFormat="true" ht="15.75" hidden="false" customHeight="false" outlineLevel="0" collapsed="false">
      <c r="A265" s="94" t="n">
        <v>185</v>
      </c>
      <c r="B265" s="116" t="s">
        <v>260</v>
      </c>
      <c r="C265" s="95"/>
      <c r="D265" s="96" t="s">
        <v>22</v>
      </c>
      <c r="E265" s="117" t="n">
        <v>8.9</v>
      </c>
      <c r="F265" s="98" t="n">
        <v>3.99</v>
      </c>
      <c r="G265" s="118"/>
      <c r="H265" s="119" t="n">
        <f aca="false">(F265*6)*G265</f>
        <v>0</v>
      </c>
    </row>
    <row r="266" s="93" customFormat="true" ht="15.75" hidden="false" customHeight="false" outlineLevel="0" collapsed="false">
      <c r="A266" s="94" t="n">
        <v>186</v>
      </c>
      <c r="B266" s="116" t="s">
        <v>261</v>
      </c>
      <c r="C266" s="95"/>
      <c r="D266" s="96" t="s">
        <v>22</v>
      </c>
      <c r="E266" s="117" t="n">
        <v>9.9</v>
      </c>
      <c r="F266" s="98" t="n">
        <v>4.99</v>
      </c>
      <c r="G266" s="118"/>
      <c r="H266" s="119" t="n">
        <f aca="false">(F266*6)*G266</f>
        <v>0</v>
      </c>
    </row>
    <row r="267" s="93" customFormat="true" ht="15.75" hidden="false" customHeight="false" outlineLevel="0" collapsed="false">
      <c r="A267" s="94" t="n">
        <v>187</v>
      </c>
      <c r="B267" s="116" t="s">
        <v>262</v>
      </c>
      <c r="C267" s="95"/>
      <c r="D267" s="96" t="s">
        <v>22</v>
      </c>
      <c r="E267" s="117" t="n">
        <v>16.9</v>
      </c>
      <c r="F267" s="98" t="n">
        <v>9.9</v>
      </c>
      <c r="G267" s="118"/>
      <c r="H267" s="119" t="n">
        <f aca="false">(F267*6)*G267</f>
        <v>0</v>
      </c>
    </row>
    <row r="268" s="93" customFormat="true" ht="15.75" hidden="false" customHeight="false" outlineLevel="0" collapsed="false">
      <c r="A268" s="94" t="n">
        <v>188</v>
      </c>
      <c r="B268" s="116" t="s">
        <v>263</v>
      </c>
      <c r="C268" s="95"/>
      <c r="D268" s="96" t="s">
        <v>22</v>
      </c>
      <c r="E268" s="117" t="n">
        <v>19.9</v>
      </c>
      <c r="F268" s="98" t="n">
        <v>12.9</v>
      </c>
      <c r="G268" s="118"/>
      <c r="H268" s="119" t="n">
        <f aca="false">(F268*6)*G268</f>
        <v>0</v>
      </c>
    </row>
    <row r="269" s="93" customFormat="true" ht="15.75" hidden="false" customHeight="false" outlineLevel="0" collapsed="false">
      <c r="A269" s="122"/>
      <c r="B269" s="31" t="s">
        <v>264</v>
      </c>
      <c r="C269" s="123"/>
      <c r="D269" s="124"/>
      <c r="E269" s="90" t="s">
        <v>26</v>
      </c>
      <c r="F269" s="90" t="s">
        <v>96</v>
      </c>
      <c r="G269" s="125"/>
      <c r="H269" s="127"/>
    </row>
    <row r="270" s="93" customFormat="true" ht="15.75" hidden="false" customHeight="false" outlineLevel="0" collapsed="false">
      <c r="A270" s="94" t="n">
        <v>190</v>
      </c>
      <c r="B270" s="116" t="s">
        <v>265</v>
      </c>
      <c r="C270" s="95"/>
      <c r="D270" s="96" t="s">
        <v>22</v>
      </c>
      <c r="E270" s="117" t="n">
        <v>19.9</v>
      </c>
      <c r="F270" s="98" t="n">
        <v>14.9</v>
      </c>
      <c r="G270" s="118"/>
      <c r="H270" s="119" t="n">
        <f aca="false">(F270*6)*G270</f>
        <v>0</v>
      </c>
    </row>
    <row r="271" s="93" customFormat="true" ht="15.75" hidden="false" customHeight="false" outlineLevel="0" collapsed="false">
      <c r="A271" s="94" t="n">
        <v>191</v>
      </c>
      <c r="B271" s="116" t="s">
        <v>266</v>
      </c>
      <c r="C271" s="95"/>
      <c r="D271" s="96" t="s">
        <v>22</v>
      </c>
      <c r="E271" s="117" t="n">
        <v>27.9</v>
      </c>
      <c r="F271" s="98" t="n">
        <v>16.9</v>
      </c>
      <c r="G271" s="118"/>
      <c r="H271" s="119" t="n">
        <f aca="false">(F271*6)*G271</f>
        <v>0</v>
      </c>
    </row>
    <row r="272" s="93" customFormat="true" ht="15.75" hidden="false" customHeight="false" outlineLevel="0" collapsed="false">
      <c r="A272" s="94" t="n">
        <v>192</v>
      </c>
      <c r="B272" s="116" t="s">
        <v>267</v>
      </c>
      <c r="C272" s="95"/>
      <c r="D272" s="96" t="s">
        <v>22</v>
      </c>
      <c r="E272" s="117" t="n">
        <v>27.9</v>
      </c>
      <c r="F272" s="98" t="n">
        <v>19.9</v>
      </c>
      <c r="G272" s="118"/>
      <c r="H272" s="119" t="n">
        <f aca="false">(F272*6)*G272</f>
        <v>0</v>
      </c>
    </row>
    <row r="273" s="93" customFormat="true" ht="15.75" hidden="false" customHeight="false" outlineLevel="0" collapsed="false">
      <c r="A273" s="94" t="n">
        <v>193</v>
      </c>
      <c r="B273" s="116" t="s">
        <v>268</v>
      </c>
      <c r="C273" s="95"/>
      <c r="D273" s="96" t="s">
        <v>22</v>
      </c>
      <c r="E273" s="117" t="n">
        <v>39</v>
      </c>
      <c r="F273" s="98" t="n">
        <v>24.9</v>
      </c>
      <c r="G273" s="118"/>
      <c r="H273" s="119" t="n">
        <f aca="false">(F273*6)*G273</f>
        <v>0</v>
      </c>
    </row>
    <row r="274" s="93" customFormat="true" ht="15.75" hidden="false" customHeight="false" outlineLevel="0" collapsed="false">
      <c r="A274" s="122"/>
      <c r="B274" s="31" t="s">
        <v>269</v>
      </c>
      <c r="C274" s="123"/>
      <c r="D274" s="124"/>
      <c r="E274" s="90" t="s">
        <v>26</v>
      </c>
      <c r="F274" s="90" t="s">
        <v>96</v>
      </c>
      <c r="G274" s="125"/>
      <c r="H274" s="127"/>
    </row>
    <row r="275" s="93" customFormat="true" ht="15.75" hidden="false" customHeight="false" outlineLevel="0" collapsed="false">
      <c r="A275" s="94" t="n">
        <v>194</v>
      </c>
      <c r="B275" s="116" t="s">
        <v>270</v>
      </c>
      <c r="C275" s="95"/>
      <c r="D275" s="96" t="s">
        <v>30</v>
      </c>
      <c r="E275" s="117" t="n">
        <v>7</v>
      </c>
      <c r="F275" s="98" t="n">
        <v>4.95</v>
      </c>
      <c r="G275" s="118"/>
      <c r="H275" s="119" t="n">
        <f aca="false">(F275*6)*G275</f>
        <v>0</v>
      </c>
    </row>
    <row r="276" s="93" customFormat="true" ht="15.75" hidden="false" customHeight="false" outlineLevel="0" collapsed="false">
      <c r="A276" s="94" t="n">
        <v>195</v>
      </c>
      <c r="B276" s="116" t="s">
        <v>271</v>
      </c>
      <c r="C276" s="95"/>
      <c r="D276" s="96" t="s">
        <v>22</v>
      </c>
      <c r="E276" s="117" t="n">
        <v>8.5</v>
      </c>
      <c r="F276" s="98" t="n">
        <v>5.5</v>
      </c>
      <c r="G276" s="118"/>
      <c r="H276" s="119" t="n">
        <f aca="false">(F276*6)*G276</f>
        <v>0</v>
      </c>
    </row>
    <row r="277" s="93" customFormat="true" ht="15.75" hidden="false" customHeight="false" outlineLevel="0" collapsed="false">
      <c r="A277" s="94" t="n">
        <v>196</v>
      </c>
      <c r="B277" s="116" t="s">
        <v>272</v>
      </c>
      <c r="C277" s="95"/>
      <c r="D277" s="96" t="s">
        <v>30</v>
      </c>
      <c r="E277" s="117" t="n">
        <v>12</v>
      </c>
      <c r="F277" s="98" t="n">
        <v>8.99</v>
      </c>
      <c r="G277" s="118"/>
      <c r="H277" s="119" t="n">
        <f aca="false">(F277*6)*G277</f>
        <v>0</v>
      </c>
    </row>
    <row r="278" s="93" customFormat="true" ht="15.75" hidden="false" customHeight="false" outlineLevel="0" collapsed="false">
      <c r="A278" s="94" t="n">
        <v>197</v>
      </c>
      <c r="B278" s="116" t="s">
        <v>273</v>
      </c>
      <c r="C278" s="95"/>
      <c r="D278" s="96" t="s">
        <v>22</v>
      </c>
      <c r="E278" s="117" t="n">
        <v>11.9</v>
      </c>
      <c r="F278" s="98" t="n">
        <v>4.99</v>
      </c>
      <c r="G278" s="118"/>
      <c r="H278" s="119" t="n">
        <f aca="false">(F278*6)*G278</f>
        <v>0</v>
      </c>
    </row>
    <row r="279" s="93" customFormat="true" ht="15.75" hidden="false" customHeight="false" outlineLevel="0" collapsed="false">
      <c r="A279" s="94" t="n">
        <v>198</v>
      </c>
      <c r="B279" s="116" t="s">
        <v>274</v>
      </c>
      <c r="C279" s="95"/>
      <c r="D279" s="96" t="s">
        <v>22</v>
      </c>
      <c r="E279" s="117" t="n">
        <v>11.9</v>
      </c>
      <c r="F279" s="98" t="n">
        <v>6.99</v>
      </c>
      <c r="G279" s="118"/>
      <c r="H279" s="119" t="n">
        <f aca="false">(F279*6)*G279</f>
        <v>0</v>
      </c>
    </row>
    <row r="280" s="93" customFormat="true" ht="15.75" hidden="false" customHeight="false" outlineLevel="0" collapsed="false">
      <c r="A280" s="94" t="n">
        <v>199</v>
      </c>
      <c r="B280" s="116" t="s">
        <v>275</v>
      </c>
      <c r="C280" s="95"/>
      <c r="D280" s="96" t="s">
        <v>22</v>
      </c>
      <c r="E280" s="117" t="n">
        <v>9.5</v>
      </c>
      <c r="F280" s="98" t="n">
        <v>5.99</v>
      </c>
      <c r="G280" s="118"/>
      <c r="H280" s="119" t="n">
        <f aca="false">(F280*6)*G280</f>
        <v>0</v>
      </c>
    </row>
    <row r="281" s="93" customFormat="true" ht="15.75" hidden="false" customHeight="false" outlineLevel="0" collapsed="false">
      <c r="A281" s="94" t="n">
        <v>200</v>
      </c>
      <c r="B281" s="116" t="s">
        <v>276</v>
      </c>
      <c r="C281" s="95"/>
      <c r="D281" s="96" t="s">
        <v>22</v>
      </c>
      <c r="E281" s="117" t="n">
        <v>12</v>
      </c>
      <c r="F281" s="98" t="n">
        <v>4.99</v>
      </c>
      <c r="G281" s="118"/>
      <c r="H281" s="119" t="n">
        <f aca="false">(F281*6)*G281</f>
        <v>0</v>
      </c>
    </row>
    <row r="282" s="93" customFormat="true" ht="15.75" hidden="false" customHeight="false" outlineLevel="0" collapsed="false">
      <c r="A282" s="94" t="n">
        <v>201</v>
      </c>
      <c r="B282" s="116" t="s">
        <v>277</v>
      </c>
      <c r="C282" s="95"/>
      <c r="D282" s="96" t="s">
        <v>36</v>
      </c>
      <c r="E282" s="117" t="n">
        <v>11.9</v>
      </c>
      <c r="F282" s="98" t="n">
        <v>3.99</v>
      </c>
      <c r="G282" s="118"/>
      <c r="H282" s="119" t="n">
        <f aca="false">(F282*6)*G282</f>
        <v>0</v>
      </c>
    </row>
    <row r="283" s="93" customFormat="true" ht="15.75" hidden="false" customHeight="false" outlineLevel="0" collapsed="false">
      <c r="A283" s="94" t="n">
        <v>202</v>
      </c>
      <c r="B283" s="116" t="s">
        <v>278</v>
      </c>
      <c r="C283" s="95"/>
      <c r="D283" s="96" t="s">
        <v>30</v>
      </c>
      <c r="E283" s="117" t="n">
        <v>7.99</v>
      </c>
      <c r="F283" s="98" t="n">
        <v>5.99</v>
      </c>
      <c r="G283" s="118"/>
      <c r="H283" s="119" t="n">
        <f aca="false">(F283*6)*G283</f>
        <v>0</v>
      </c>
    </row>
    <row r="284" s="93" customFormat="true" ht="15.75" hidden="false" customHeight="false" outlineLevel="0" collapsed="false">
      <c r="A284" s="94" t="n">
        <v>203</v>
      </c>
      <c r="B284" s="116" t="s">
        <v>279</v>
      </c>
      <c r="C284" s="95"/>
      <c r="D284" s="96" t="s">
        <v>30</v>
      </c>
      <c r="E284" s="117" t="n">
        <v>8.9</v>
      </c>
      <c r="F284" s="98" t="n">
        <v>4.99</v>
      </c>
      <c r="G284" s="118"/>
      <c r="H284" s="119" t="n">
        <f aca="false">(F284*6)*G284</f>
        <v>0</v>
      </c>
    </row>
    <row r="285" s="93" customFormat="true" ht="15.75" hidden="false" customHeight="false" outlineLevel="0" collapsed="false">
      <c r="A285" s="94" t="n">
        <v>204</v>
      </c>
      <c r="B285" s="116" t="s">
        <v>280</v>
      </c>
      <c r="C285" s="95"/>
      <c r="D285" s="96" t="s">
        <v>22</v>
      </c>
      <c r="E285" s="117" t="n">
        <v>8.9</v>
      </c>
      <c r="F285" s="98" t="n">
        <v>4.99</v>
      </c>
      <c r="G285" s="118"/>
      <c r="H285" s="119" t="n">
        <f aca="false">(F285*6)*G285</f>
        <v>0</v>
      </c>
    </row>
    <row r="286" s="93" customFormat="true" ht="15.75" hidden="false" customHeight="false" outlineLevel="0" collapsed="false">
      <c r="A286" s="94" t="n">
        <v>205</v>
      </c>
      <c r="B286" s="116" t="s">
        <v>281</v>
      </c>
      <c r="C286" s="95"/>
      <c r="D286" s="96" t="s">
        <v>30</v>
      </c>
      <c r="E286" s="117" t="n">
        <v>8.9</v>
      </c>
      <c r="F286" s="98" t="n">
        <v>3.99</v>
      </c>
      <c r="G286" s="118"/>
      <c r="H286" s="119" t="n">
        <f aca="false">(F286*6)*G286</f>
        <v>0</v>
      </c>
    </row>
    <row r="287" s="93" customFormat="true" ht="15.75" hidden="false" customHeight="false" outlineLevel="0" collapsed="false">
      <c r="A287" s="122"/>
      <c r="B287" s="31" t="s">
        <v>282</v>
      </c>
      <c r="C287" s="123"/>
      <c r="D287" s="124"/>
      <c r="E287" s="90" t="s">
        <v>26</v>
      </c>
      <c r="F287" s="90" t="s">
        <v>96</v>
      </c>
      <c r="G287" s="125"/>
      <c r="H287" s="127"/>
    </row>
    <row r="288" s="93" customFormat="true" ht="15.75" hidden="false" customHeight="false" outlineLevel="0" collapsed="false">
      <c r="A288" s="94" t="n">
        <v>206</v>
      </c>
      <c r="B288" s="116" t="s">
        <v>283</v>
      </c>
      <c r="C288" s="95"/>
      <c r="D288" s="96" t="s">
        <v>30</v>
      </c>
      <c r="E288" s="117" t="n">
        <v>11.9</v>
      </c>
      <c r="F288" s="98" t="n">
        <v>6.99</v>
      </c>
      <c r="G288" s="118"/>
      <c r="H288" s="119" t="n">
        <f aca="false">(F288*6)*G288</f>
        <v>0</v>
      </c>
    </row>
    <row r="289" s="93" customFormat="true" ht="15.75" hidden="false" customHeight="false" outlineLevel="0" collapsed="false">
      <c r="A289" s="94" t="n">
        <v>207</v>
      </c>
      <c r="B289" s="116" t="s">
        <v>284</v>
      </c>
      <c r="C289" s="95"/>
      <c r="D289" s="96" t="s">
        <v>22</v>
      </c>
      <c r="E289" s="117" t="n">
        <v>9.9</v>
      </c>
      <c r="F289" s="98" t="n">
        <v>6.99</v>
      </c>
      <c r="G289" s="118"/>
      <c r="H289" s="119" t="n">
        <f aca="false">(F289*6)*G289</f>
        <v>0</v>
      </c>
    </row>
    <row r="290" s="93" customFormat="true" ht="15.75" hidden="false" customHeight="false" outlineLevel="0" collapsed="false">
      <c r="A290" s="94" t="n">
        <v>208</v>
      </c>
      <c r="B290" s="116" t="s">
        <v>285</v>
      </c>
      <c r="C290" s="95"/>
      <c r="D290" s="96" t="s">
        <v>30</v>
      </c>
      <c r="E290" s="117" t="n">
        <v>9.5</v>
      </c>
      <c r="F290" s="98" t="n">
        <v>3.99</v>
      </c>
      <c r="G290" s="118"/>
      <c r="H290" s="119" t="n">
        <f aca="false">(F290*6)*G290</f>
        <v>0</v>
      </c>
    </row>
    <row r="291" s="93" customFormat="true" ht="15.75" hidden="false" customHeight="false" outlineLevel="0" collapsed="false">
      <c r="A291" s="122"/>
      <c r="B291" s="31" t="s">
        <v>286</v>
      </c>
      <c r="C291" s="123"/>
      <c r="D291" s="124"/>
      <c r="E291" s="90" t="s">
        <v>26</v>
      </c>
      <c r="F291" s="90" t="s">
        <v>96</v>
      </c>
      <c r="G291" s="125"/>
      <c r="H291" s="127"/>
    </row>
    <row r="292" s="93" customFormat="true" ht="15.75" hidden="false" customHeight="false" outlineLevel="0" collapsed="false">
      <c r="A292" s="94" t="n">
        <v>210</v>
      </c>
      <c r="B292" s="116" t="s">
        <v>287</v>
      </c>
      <c r="C292" s="95"/>
      <c r="D292" s="96" t="s">
        <v>30</v>
      </c>
      <c r="E292" s="117" t="n">
        <v>23.9</v>
      </c>
      <c r="F292" s="98" t="n">
        <v>15.9</v>
      </c>
      <c r="G292" s="118"/>
      <c r="H292" s="119" t="n">
        <f aca="false">(F292*6)*G292</f>
        <v>0</v>
      </c>
    </row>
    <row r="293" s="93" customFormat="true" ht="15.75" hidden="false" customHeight="false" outlineLevel="0" collapsed="false">
      <c r="A293" s="94" t="n">
        <v>211</v>
      </c>
      <c r="B293" s="116" t="s">
        <v>288</v>
      </c>
      <c r="C293" s="95"/>
      <c r="D293" s="96" t="s">
        <v>30</v>
      </c>
      <c r="E293" s="117" t="n">
        <v>14.9</v>
      </c>
      <c r="F293" s="98" t="n">
        <v>8.99</v>
      </c>
      <c r="G293" s="118"/>
      <c r="H293" s="119" t="n">
        <f aca="false">(F293*6)*G293</f>
        <v>0</v>
      </c>
    </row>
    <row r="294" s="93" customFormat="true" ht="15.75" hidden="false" customHeight="false" outlineLevel="0" collapsed="false">
      <c r="A294" s="94" t="n">
        <v>212</v>
      </c>
      <c r="B294" s="116" t="s">
        <v>289</v>
      </c>
      <c r="C294" s="95"/>
      <c r="D294" s="96" t="s">
        <v>36</v>
      </c>
      <c r="E294" s="117" t="n">
        <v>6.9</v>
      </c>
      <c r="F294" s="98" t="n">
        <v>3.99</v>
      </c>
      <c r="G294" s="118"/>
      <c r="H294" s="119" t="n">
        <f aca="false">(F294*6)*G294</f>
        <v>0</v>
      </c>
    </row>
    <row r="295" s="93" customFormat="true" ht="15.75" hidden="false" customHeight="false" outlineLevel="0" collapsed="false">
      <c r="A295" s="94" t="n">
        <v>213</v>
      </c>
      <c r="B295" s="116" t="s">
        <v>290</v>
      </c>
      <c r="C295" s="95"/>
      <c r="D295" s="96" t="s">
        <v>30</v>
      </c>
      <c r="E295" s="117" t="n">
        <v>7.99</v>
      </c>
      <c r="F295" s="98" t="n">
        <v>3.99</v>
      </c>
      <c r="G295" s="118"/>
      <c r="H295" s="119" t="n">
        <f aca="false">(F295*6)*G295</f>
        <v>0</v>
      </c>
    </row>
    <row r="296" s="93" customFormat="true" ht="15.75" hidden="false" customHeight="false" outlineLevel="0" collapsed="false">
      <c r="A296" s="122"/>
      <c r="B296" s="31" t="s">
        <v>291</v>
      </c>
      <c r="C296" s="123"/>
      <c r="D296" s="124"/>
      <c r="E296" s="90" t="s">
        <v>26</v>
      </c>
      <c r="F296" s="90" t="s">
        <v>96</v>
      </c>
      <c r="G296" s="125"/>
      <c r="H296" s="127"/>
    </row>
    <row r="297" s="93" customFormat="true" ht="15.75" hidden="false" customHeight="false" outlineLevel="0" collapsed="false">
      <c r="A297" s="94" t="n">
        <v>214</v>
      </c>
      <c r="B297" s="116" t="s">
        <v>292</v>
      </c>
      <c r="C297" s="95"/>
      <c r="D297" s="96" t="s">
        <v>22</v>
      </c>
      <c r="E297" s="117" t="n">
        <v>8.99</v>
      </c>
      <c r="F297" s="98" t="n">
        <v>3.99</v>
      </c>
      <c r="G297" s="118"/>
      <c r="H297" s="119" t="n">
        <f aca="false">(F297*6)*G297</f>
        <v>0</v>
      </c>
    </row>
    <row r="298" s="93" customFormat="true" ht="15.75" hidden="false" customHeight="false" outlineLevel="0" collapsed="false">
      <c r="A298" s="94" t="n">
        <v>215</v>
      </c>
      <c r="B298" s="116" t="s">
        <v>293</v>
      </c>
      <c r="C298" s="95"/>
      <c r="D298" s="96" t="s">
        <v>22</v>
      </c>
      <c r="E298" s="117" t="n">
        <v>11.9</v>
      </c>
      <c r="F298" s="98" t="n">
        <v>5.99</v>
      </c>
      <c r="G298" s="118"/>
      <c r="H298" s="119" t="n">
        <f aca="false">(F298*6)*G298</f>
        <v>0</v>
      </c>
    </row>
    <row r="299" s="93" customFormat="true" ht="15.75" hidden="false" customHeight="false" outlineLevel="0" collapsed="false">
      <c r="A299" s="94" t="n">
        <v>216</v>
      </c>
      <c r="B299" s="116" t="s">
        <v>294</v>
      </c>
      <c r="C299" s="95"/>
      <c r="D299" s="96" t="s">
        <v>30</v>
      </c>
      <c r="E299" s="117" t="n">
        <v>7.99</v>
      </c>
      <c r="F299" s="98" t="n">
        <v>4.99</v>
      </c>
      <c r="G299" s="118"/>
      <c r="H299" s="119" t="n">
        <f aca="false">(F299*6)*G299</f>
        <v>0</v>
      </c>
    </row>
    <row r="300" s="93" customFormat="true" ht="15.75" hidden="false" customHeight="false" outlineLevel="0" collapsed="false">
      <c r="A300" s="94" t="n">
        <v>217</v>
      </c>
      <c r="B300" s="116" t="s">
        <v>295</v>
      </c>
      <c r="C300" s="95"/>
      <c r="D300" s="96" t="s">
        <v>30</v>
      </c>
      <c r="E300" s="117" t="n">
        <v>7.99</v>
      </c>
      <c r="F300" s="98" t="n">
        <v>5.95</v>
      </c>
      <c r="G300" s="118"/>
      <c r="H300" s="119" t="n">
        <f aca="false">(F300*6)*G300</f>
        <v>0</v>
      </c>
    </row>
    <row r="301" s="93" customFormat="true" ht="15.75" hidden="false" customHeight="false" outlineLevel="0" collapsed="false">
      <c r="A301" s="94" t="n">
        <v>219</v>
      </c>
      <c r="B301" s="116" t="s">
        <v>296</v>
      </c>
      <c r="C301" s="95"/>
      <c r="D301" s="96" t="s">
        <v>30</v>
      </c>
      <c r="E301" s="117" t="n">
        <v>8.95</v>
      </c>
      <c r="F301" s="98" t="n">
        <v>4.99</v>
      </c>
      <c r="G301" s="118"/>
      <c r="H301" s="119" t="n">
        <f aca="false">(F301*6)*G301</f>
        <v>0</v>
      </c>
    </row>
    <row r="302" s="93" customFormat="true" ht="15.75" hidden="false" customHeight="false" outlineLevel="0" collapsed="false">
      <c r="A302" s="94" t="n">
        <v>220</v>
      </c>
      <c r="B302" s="116" t="s">
        <v>297</v>
      </c>
      <c r="C302" s="95"/>
      <c r="D302" s="96" t="s">
        <v>30</v>
      </c>
      <c r="E302" s="117" t="n">
        <v>18.9</v>
      </c>
      <c r="F302" s="98" t="n">
        <v>12.9</v>
      </c>
      <c r="G302" s="118"/>
      <c r="H302" s="119" t="n">
        <f aca="false">(F302*6)*G302</f>
        <v>0</v>
      </c>
    </row>
    <row r="303" s="93" customFormat="true" ht="15.75" hidden="false" customHeight="false" outlineLevel="0" collapsed="false">
      <c r="A303" s="94" t="n">
        <v>221</v>
      </c>
      <c r="B303" s="116" t="s">
        <v>298</v>
      </c>
      <c r="C303" s="95"/>
      <c r="D303" s="96" t="s">
        <v>30</v>
      </c>
      <c r="E303" s="117" t="n">
        <v>8.95</v>
      </c>
      <c r="F303" s="98" t="n">
        <v>6.99</v>
      </c>
      <c r="G303" s="118"/>
      <c r="H303" s="119" t="n">
        <f aca="false">(F303*6)*G303</f>
        <v>0</v>
      </c>
    </row>
    <row r="304" s="93" customFormat="true" ht="15.75" hidden="false" customHeight="false" outlineLevel="0" collapsed="false">
      <c r="A304" s="94" t="n">
        <v>222</v>
      </c>
      <c r="B304" s="116" t="s">
        <v>299</v>
      </c>
      <c r="C304" s="95"/>
      <c r="D304" s="96" t="s">
        <v>30</v>
      </c>
      <c r="E304" s="117" t="n">
        <v>9.9</v>
      </c>
      <c r="F304" s="98" t="n">
        <v>7.99</v>
      </c>
      <c r="G304" s="118"/>
      <c r="H304" s="119" t="n">
        <f aca="false">(F304*6)*G304</f>
        <v>0</v>
      </c>
    </row>
    <row r="305" s="93" customFormat="true" ht="15.75" hidden="false" customHeight="false" outlineLevel="0" collapsed="false">
      <c r="A305" s="94" t="n">
        <v>223</v>
      </c>
      <c r="B305" s="116" t="s">
        <v>300</v>
      </c>
      <c r="C305" s="95"/>
      <c r="D305" s="96" t="s">
        <v>30</v>
      </c>
      <c r="E305" s="117" t="n">
        <v>18.9</v>
      </c>
      <c r="F305" s="98" t="n">
        <v>13.9</v>
      </c>
      <c r="G305" s="118"/>
      <c r="H305" s="119" t="n">
        <f aca="false">(F305*6)*G305</f>
        <v>0</v>
      </c>
    </row>
    <row r="306" s="93" customFormat="true" ht="15.75" hidden="false" customHeight="false" outlineLevel="0" collapsed="false">
      <c r="A306" s="94" t="n">
        <v>224</v>
      </c>
      <c r="B306" s="116" t="s">
        <v>301</v>
      </c>
      <c r="C306" s="95"/>
      <c r="D306" s="96" t="s">
        <v>30</v>
      </c>
      <c r="E306" s="117" t="n">
        <v>21</v>
      </c>
      <c r="F306" s="98" t="n">
        <v>17.9</v>
      </c>
      <c r="G306" s="118"/>
      <c r="H306" s="119" t="n">
        <f aca="false">(F306*6)*G306</f>
        <v>0</v>
      </c>
    </row>
    <row r="307" s="93" customFormat="true" ht="15.75" hidden="false" customHeight="false" outlineLevel="0" collapsed="false">
      <c r="A307" s="122"/>
      <c r="B307" s="31" t="s">
        <v>302</v>
      </c>
      <c r="C307" s="123"/>
      <c r="D307" s="124"/>
      <c r="E307" s="90" t="s">
        <v>26</v>
      </c>
      <c r="F307" s="90" t="s">
        <v>96</v>
      </c>
      <c r="G307" s="125"/>
      <c r="H307" s="127"/>
    </row>
    <row r="308" s="93" customFormat="true" ht="15.75" hidden="false" customHeight="false" outlineLevel="0" collapsed="false">
      <c r="A308" s="94" t="n">
        <v>225</v>
      </c>
      <c r="B308" s="116" t="s">
        <v>303</v>
      </c>
      <c r="C308" s="95"/>
      <c r="D308" s="96" t="s">
        <v>30</v>
      </c>
      <c r="E308" s="117" t="n">
        <v>9.99</v>
      </c>
      <c r="F308" s="98" t="n">
        <v>5.99</v>
      </c>
      <c r="G308" s="118"/>
      <c r="H308" s="119" t="n">
        <f aca="false">(F308*6)*G308</f>
        <v>0</v>
      </c>
    </row>
    <row r="309" s="93" customFormat="true" ht="15.75" hidden="false" customHeight="false" outlineLevel="0" collapsed="false">
      <c r="A309" s="94" t="n">
        <v>226</v>
      </c>
      <c r="B309" s="116" t="s">
        <v>304</v>
      </c>
      <c r="C309" s="95"/>
      <c r="D309" s="96" t="s">
        <v>30</v>
      </c>
      <c r="E309" s="117" t="n">
        <v>5.99</v>
      </c>
      <c r="F309" s="98" t="n">
        <v>3.99</v>
      </c>
      <c r="G309" s="118"/>
      <c r="H309" s="119" t="n">
        <f aca="false">(F309*6)*G309</f>
        <v>0</v>
      </c>
    </row>
    <row r="310" s="93" customFormat="true" ht="15.75" hidden="false" customHeight="false" outlineLevel="0" collapsed="false">
      <c r="A310" s="94" t="n">
        <v>227</v>
      </c>
      <c r="B310" s="116" t="s">
        <v>305</v>
      </c>
      <c r="C310" s="95"/>
      <c r="D310" s="96" t="s">
        <v>30</v>
      </c>
      <c r="E310" s="117" t="n">
        <v>8.99</v>
      </c>
      <c r="F310" s="98" t="n">
        <v>4.99</v>
      </c>
      <c r="G310" s="118"/>
      <c r="H310" s="119" t="n">
        <f aca="false">(F310*6)*G310</f>
        <v>0</v>
      </c>
    </row>
    <row r="311" s="93" customFormat="true" ht="15.75" hidden="false" customHeight="false" outlineLevel="0" collapsed="false">
      <c r="A311" s="129"/>
      <c r="B311" s="130" t="s">
        <v>17</v>
      </c>
      <c r="C311" s="131"/>
      <c r="D311" s="131"/>
      <c r="E311" s="132"/>
      <c r="F311" s="133"/>
      <c r="G311" s="134"/>
      <c r="H311" s="135" t="n">
        <f aca="false">H27+SUM(H31:H42)+SUM(H44:H65)+SUM(H69:H97)+SUM(H99:H104)+SUM(H106:H107)+SUM(H109:H113)+SUM(H115:H119)+SUM(H121:H125)+SUM(H127:H131)+SUM(H133:H135)+SUM(H137:H140)+SUM(H142:H144)+SUM(H146:H150)+SUM(H152:H154)+SUM(H156:H163)+SUM(H165:H168)+SUM(H172:H176)+SUM(H178:H183)+SUM(H185:H191)+SUM(H193:H196)+SUM(H198:H204)+SUM(H206:H210)+SUM(H212:H214)+SUM(H216:H218)+SUM(H220:H227)+SUM(H229:H231)+SUM(H233:H239)+SUM(H241:H245)+SUM(H249:H258)+SUM(H260:H268)+SUM(H270:H273)+SUM(H275:H286)+SUM(H288:H290)+SUM(H292:H295)+SUM(H297:H306)+SUM(H308:H310)</f>
        <v>0</v>
      </c>
    </row>
    <row r="312" customFormat="false" ht="15" hidden="false" customHeight="false" outlineLevel="0" collapsed="false">
      <c r="A312" s="77" t="s">
        <v>306</v>
      </c>
      <c r="B312" s="81"/>
      <c r="C312" s="81"/>
      <c r="D312" s="81"/>
      <c r="E312" s="81"/>
      <c r="F312" s="81"/>
      <c r="G312" s="81"/>
      <c r="H312" s="82" t="s">
        <v>307</v>
      </c>
    </row>
    <row r="313" customFormat="false" ht="59.25" hidden="false" customHeight="true" outlineLevel="0" collapsed="false">
      <c r="A313" s="80" t="s">
        <v>308</v>
      </c>
      <c r="B313" s="80"/>
      <c r="C313" s="80"/>
      <c r="D313" s="80"/>
      <c r="E313" s="80"/>
      <c r="F313" s="80"/>
      <c r="G313" s="80"/>
      <c r="H313" s="80"/>
    </row>
    <row r="314" customFormat="false" ht="15" hidden="false" customHeight="false" outlineLevel="0" collapsed="false">
      <c r="A314" s="81" t="s">
        <v>309</v>
      </c>
      <c r="B314" s="81"/>
      <c r="C314" s="81"/>
      <c r="D314" s="81"/>
      <c r="E314" s="81"/>
      <c r="F314" s="81"/>
      <c r="G314" s="81"/>
      <c r="H314" s="82" t="s">
        <v>310</v>
      </c>
    </row>
    <row r="315" customFormat="false" ht="15.75" hidden="false" customHeight="false" outlineLevel="0" collapsed="false">
      <c r="A315" s="77" t="s">
        <v>311</v>
      </c>
      <c r="B315" s="83"/>
      <c r="C315" s="81"/>
      <c r="D315" s="83"/>
      <c r="E315" s="84" t="s">
        <v>312</v>
      </c>
      <c r="F315" s="85"/>
      <c r="G315" s="85"/>
      <c r="H315" s="86" t="s">
        <v>313</v>
      </c>
    </row>
  </sheetData>
  <sheetProtection algorithmName="SHA-512" hashValue="kux/11Wx1TRLtPMoaAbNW1yHWZt2Kfp3pTIrpFqicUGRVW3HPin8fr4eKhXJey2EanPBRPyLh0/lLSD+BMmHjw==" saltValue="rkOrJf+zqr0J7kjZzZyk1g==" spinCount="100000" sheet="true" formatCells="false" formatColumns="false" formatRows="false" insertColumns="false" insertRows="false" insertHyperlinks="false" deleteColumns="false" deleteRows="false" sort="false" autoFilter="false" pivotTables="false"/>
  <protectedRanges>
    <protectedRange name="Plage4" algorithmName="SHA-512" hashValue="tAq27hC+bJFqU5Tlj4EH4AyToIcEKR8Einuu80eUbisYuAjYLiuePDuGQB+ZdSPgsTjM81cSFt3QqDbClutuVw==" saltValue="udg+z80WL2tWRMzcO7sw+g==" spinCount="100000" sqref="G27:G310"/>
    <protectedRange name="dates de campagne" sqref="A15:B17"/>
    <protectedRange name="coordonnées" sqref="A22:H22"/>
    <protectedRange name="coordonnées 1" sqref="A20:H20"/>
  </protectedRanges>
  <mergeCells count="111">
    <mergeCell ref="A1:H14"/>
    <mergeCell ref="A15:B17"/>
    <mergeCell ref="C15:H15"/>
    <mergeCell ref="C16:H16"/>
    <mergeCell ref="C17:H17"/>
    <mergeCell ref="E19:H19"/>
    <mergeCell ref="A20:B20"/>
    <mergeCell ref="C20:D20"/>
    <mergeCell ref="E20:H20"/>
    <mergeCell ref="E21:H21"/>
    <mergeCell ref="A22:B22"/>
    <mergeCell ref="C22:D22"/>
    <mergeCell ref="E22:H22"/>
    <mergeCell ref="A23:H23"/>
    <mergeCell ref="A24:A25"/>
    <mergeCell ref="B24:B25"/>
    <mergeCell ref="C24:C25"/>
    <mergeCell ref="D24:D25"/>
    <mergeCell ref="E24:E25"/>
    <mergeCell ref="F24:F25"/>
    <mergeCell ref="G24:G25"/>
    <mergeCell ref="H24:H25"/>
    <mergeCell ref="A27:A29"/>
    <mergeCell ref="E27:E29"/>
    <mergeCell ref="F27:F29"/>
    <mergeCell ref="G27:G29"/>
    <mergeCell ref="H27:H29"/>
    <mergeCell ref="A44:A45"/>
    <mergeCell ref="E44:E45"/>
    <mergeCell ref="F44:F45"/>
    <mergeCell ref="G44:G45"/>
    <mergeCell ref="H44:H45"/>
    <mergeCell ref="A46:A47"/>
    <mergeCell ref="E46:E47"/>
    <mergeCell ref="F46:F47"/>
    <mergeCell ref="G46:G47"/>
    <mergeCell ref="H46:H47"/>
    <mergeCell ref="A48:A49"/>
    <mergeCell ref="E48:E49"/>
    <mergeCell ref="F48:F49"/>
    <mergeCell ref="G48:G49"/>
    <mergeCell ref="H48:H49"/>
    <mergeCell ref="A50:A51"/>
    <mergeCell ref="E50:E51"/>
    <mergeCell ref="F50:F51"/>
    <mergeCell ref="G50:G51"/>
    <mergeCell ref="H50:H51"/>
    <mergeCell ref="A52:A53"/>
    <mergeCell ref="E52:E53"/>
    <mergeCell ref="F52:F53"/>
    <mergeCell ref="G52:G53"/>
    <mergeCell ref="H52:H53"/>
    <mergeCell ref="A54:A55"/>
    <mergeCell ref="E54:E55"/>
    <mergeCell ref="F54:F55"/>
    <mergeCell ref="G54:G55"/>
    <mergeCell ref="H54:H55"/>
    <mergeCell ref="A56:A57"/>
    <mergeCell ref="E56:E57"/>
    <mergeCell ref="F56:F57"/>
    <mergeCell ref="G56:G57"/>
    <mergeCell ref="H56:H57"/>
    <mergeCell ref="A58:A59"/>
    <mergeCell ref="E58:E59"/>
    <mergeCell ref="F58:F59"/>
    <mergeCell ref="G58:G59"/>
    <mergeCell ref="H58:H59"/>
    <mergeCell ref="A60:A61"/>
    <mergeCell ref="E60:E61"/>
    <mergeCell ref="F60:F61"/>
    <mergeCell ref="G60:G61"/>
    <mergeCell ref="H60:H61"/>
    <mergeCell ref="A62:A63"/>
    <mergeCell ref="E62:E63"/>
    <mergeCell ref="F62:F63"/>
    <mergeCell ref="G62:G63"/>
    <mergeCell ref="H62:H63"/>
    <mergeCell ref="A64:A65"/>
    <mergeCell ref="E64:E65"/>
    <mergeCell ref="F64:F65"/>
    <mergeCell ref="G64:G65"/>
    <mergeCell ref="H64:H65"/>
    <mergeCell ref="A66:A67"/>
    <mergeCell ref="B66:C67"/>
    <mergeCell ref="D66:D67"/>
    <mergeCell ref="E66:E67"/>
    <mergeCell ref="F66:F67"/>
    <mergeCell ref="G66:G67"/>
    <mergeCell ref="H66:H67"/>
    <mergeCell ref="A88:A89"/>
    <mergeCell ref="B88:C89"/>
    <mergeCell ref="D88:D89"/>
    <mergeCell ref="E88:E89"/>
    <mergeCell ref="F88:F89"/>
    <mergeCell ref="G88:G89"/>
    <mergeCell ref="H88:H89"/>
    <mergeCell ref="A169:A170"/>
    <mergeCell ref="B169:C170"/>
    <mergeCell ref="D169:D170"/>
    <mergeCell ref="E169:E170"/>
    <mergeCell ref="F169:F170"/>
    <mergeCell ref="G169:G170"/>
    <mergeCell ref="H169:H170"/>
    <mergeCell ref="A246:A247"/>
    <mergeCell ref="B246:C247"/>
    <mergeCell ref="D246:D247"/>
    <mergeCell ref="E246:E247"/>
    <mergeCell ref="F246:F247"/>
    <mergeCell ref="G246:G247"/>
    <mergeCell ref="H246:H247"/>
    <mergeCell ref="A313:H313"/>
  </mergeCells>
  <dataValidations count="1">
    <dataValidation allowBlank="true" error="Merci de saisir uniquement des nombres entiers" operator="between" prompt="Merci de saisir uniquement des nombres entiers" showDropDown="false" showErrorMessage="true" showInputMessage="true" sqref="H18 G24:G27 G31:G42 G44 G46 G48 G50 G52:G53 G56 G58 G60 G62 G64 G66 F69:F97 G82:G97 G99:G105 F105:F107 F136:F140 G151 G169:G171 G246:G247 F308:F311 G311" type="whole">
      <formula1>1</formula1>
      <formula2>100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87" man="true" max="16383" min="0"/>
    <brk id="168" man="true" max="16383" min="0"/>
    <brk id="245" man="true" max="16383" min="0"/>
  </rowBreaks>
  <drawing r:id="rId1"/>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6" ma:contentTypeDescription="Crée un document." ma:contentTypeScope="" ma:versionID="1faec52508f9d17f48c4e92f221cad97">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94ddacd758ceff186d1159e13ccc9293"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7db9af1c-00d5-41f7-b92a-b3c74dbcfc5c}"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7A516E-51E1-41C6-95D7-D628547D1B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F69C89-662B-46BA-86F3-B766DF60BC53}">
  <ds:schemaRefs>
    <ds:schemaRef ds:uri="http://schemas.microsoft.com/office/2006/metadata/properties"/>
    <ds:schemaRef ds:uri="http://schemas.microsoft.com/office/infopath/2007/PartnerControls"/>
    <ds:schemaRef ds:uri="7393eadc-9a2a-4b4d-9d79-d00f6487837e"/>
    <ds:schemaRef ds:uri="d124e8eb-d5b2-4e33-8f56-dd3bc86aec32"/>
  </ds:schemaRefs>
</ds:datastoreItem>
</file>

<file path=customXml/itemProps3.xml><?xml version="1.0" encoding="utf-8"?>
<ds:datastoreItem xmlns:ds="http://schemas.openxmlformats.org/officeDocument/2006/customXml" ds:itemID="{2B7315D9-C03A-4CD7-A0CB-7C80E75CA1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LibreOffice/6.2.7.1.lin1$Windows_X86_64 LibreOffice_project/ac167a92e33a5447f0bf604564addc465dbb4b35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2022-01-31T11:11:29Z</dcterms:created>
  <dc:creator>Marketing02 M02DV. DOMAINES ET VILLAGES</dc:creator>
  <dc:description/>
  <dc:language>fr-FR</dc:language>
  <cp:lastModifiedBy>Alix GRAPPIN</cp:lastModifiedBy>
  <cp:lastPrinted>2022-08-02T14:51:44Z</cp:lastPrinted>
  <dcterms:modified xsi:type="dcterms:W3CDTF">2022-08-23T07:52:34Z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0x01010003A625835E1B654C90D71612DA5958B1</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ediaServiceImageTags">
    <vt:lpwstr/>
  </property>
  <property fmtid="{D5CDD505-2E9C-101B-9397-08002B2CF9AE}" pid="8" name="ScaleCrop">
    <vt:bool>0</vt:bool>
  </property>
  <property fmtid="{D5CDD505-2E9C-101B-9397-08002B2CF9AE}" pid="9" name="ShareDoc">
    <vt:bool>0</vt:bool>
  </property>
</Properties>
</file>